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/>
  <mc:AlternateContent xmlns:mc="http://schemas.openxmlformats.org/markup-compatibility/2006">
    <mc:Choice Requires="x15">
      <x15ac:absPath xmlns:x15ac="http://schemas.microsoft.com/office/spreadsheetml/2010/11/ac" url="E:\Escritorio\RESPALDO-ELI\Relleno Sanitario Huichapan\Informes Mensuales del Relleno Sanitario s SEMARNATH\"/>
    </mc:Choice>
  </mc:AlternateContent>
  <xr:revisionPtr revIDLastSave="0" documentId="13_ncr:1_{8132426C-32E3-4A97-91B4-E556172D6E31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Reporte fotográfico " sheetId="1" r:id="rId1"/>
    <sheet name="Registro de Residuos" sheetId="10" r:id="rId2"/>
    <sheet name="Cronograma de actividades " sheetId="8" r:id="rId3"/>
  </sheets>
  <definedNames>
    <definedName name="_xlnm.Print_Area" localSheetId="0">'Reporte fotográfico '!$A$1:$I$195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38" i="10" l="1"/>
  <c r="C38" i="10"/>
  <c r="J37" i="10"/>
  <c r="K37" i="10" s="1"/>
  <c r="J36" i="10"/>
  <c r="K36" i="10" s="1"/>
  <c r="J35" i="10"/>
  <c r="K35" i="10" s="1"/>
  <c r="G38" i="10"/>
  <c r="J7" i="10"/>
  <c r="K7" i="10" s="1"/>
  <c r="I38" i="10"/>
  <c r="F38" i="10"/>
  <c r="E38" i="10"/>
  <c r="B38" i="10"/>
  <c r="AI6" i="8"/>
  <c r="J31" i="10"/>
  <c r="K31" i="10" s="1"/>
  <c r="A32" i="10"/>
  <c r="J32" i="10"/>
  <c r="K32" i="10" s="1"/>
  <c r="A33" i="10"/>
  <c r="A34" i="10" s="1"/>
  <c r="A35" i="10" s="1"/>
  <c r="J33" i="10"/>
  <c r="K33" i="10" s="1"/>
  <c r="J34" i="10"/>
  <c r="K34" i="10" s="1"/>
  <c r="J29" i="10"/>
  <c r="K29" i="10" s="1"/>
  <c r="J27" i="10"/>
  <c r="K27" i="10" s="1"/>
  <c r="J25" i="10"/>
  <c r="K25" i="10" s="1"/>
  <c r="J23" i="10"/>
  <c r="K23" i="10" s="1"/>
  <c r="J21" i="10"/>
  <c r="K21" i="10" s="1"/>
  <c r="J19" i="10"/>
  <c r="J17" i="10"/>
  <c r="J15" i="10"/>
  <c r="J13" i="10"/>
  <c r="J11" i="10"/>
  <c r="J9" i="10"/>
  <c r="J8" i="10"/>
  <c r="K8" i="10" s="1"/>
  <c r="J10" i="10"/>
  <c r="K10" i="10" s="1"/>
  <c r="J12" i="10"/>
  <c r="K12" i="10" s="1"/>
  <c r="J14" i="10"/>
  <c r="K14" i="10" s="1"/>
  <c r="J16" i="10"/>
  <c r="K16" i="10" s="1"/>
  <c r="J18" i="10"/>
  <c r="K18" i="10" s="1"/>
  <c r="J20" i="10"/>
  <c r="K20" i="10" s="1"/>
  <c r="J22" i="10"/>
  <c r="K22" i="10" s="1"/>
  <c r="J24" i="10"/>
  <c r="K24" i="10" s="1"/>
  <c r="J26" i="10"/>
  <c r="K26" i="10" s="1"/>
  <c r="J28" i="10"/>
  <c r="K28" i="10" s="1"/>
  <c r="J30" i="10"/>
  <c r="K30" i="10" s="1"/>
  <c r="A8" i="10"/>
  <c r="A9" i="10" s="1"/>
  <c r="A10" i="10" s="1"/>
  <c r="A11" i="10" s="1"/>
  <c r="A12" i="10" s="1"/>
  <c r="A13" i="10" s="1"/>
  <c r="A14" i="10" s="1"/>
  <c r="A15" i="10" s="1"/>
  <c r="A16" i="10" s="1"/>
  <c r="A17" i="10" s="1"/>
  <c r="A18" i="10" s="1"/>
  <c r="A19" i="10" s="1"/>
  <c r="A20" i="10" s="1"/>
  <c r="A21" i="10" s="1"/>
  <c r="A22" i="10" s="1"/>
  <c r="A23" i="10" s="1"/>
  <c r="A24" i="10" s="1"/>
  <c r="A25" i="10" s="1"/>
  <c r="A26" i="10" s="1"/>
  <c r="A27" i="10" s="1"/>
  <c r="A28" i="10" s="1"/>
  <c r="A29" i="10" s="1"/>
  <c r="A30" i="10" s="1"/>
  <c r="A8" i="8"/>
  <c r="A9" i="8" s="1"/>
  <c r="A10" i="8" s="1"/>
  <c r="A11" i="8" s="1"/>
  <c r="A12" i="8" s="1"/>
  <c r="A13" i="8" s="1"/>
  <c r="A14" i="8" s="1"/>
  <c r="A15" i="8" s="1"/>
  <c r="A16" i="8" s="1"/>
  <c r="A17" i="8" s="1"/>
  <c r="A18" i="8" s="1"/>
  <c r="F6" i="8"/>
  <c r="G6" i="8" s="1"/>
  <c r="H6" i="8" s="1"/>
  <c r="I6" i="8" s="1"/>
  <c r="J6" i="8" s="1"/>
  <c r="K6" i="8" s="1"/>
  <c r="L6" i="8" s="1"/>
  <c r="M6" i="8" s="1"/>
  <c r="N6" i="8" s="1"/>
  <c r="O6" i="8" s="1"/>
  <c r="P6" i="8" s="1"/>
  <c r="Q6" i="8" s="1"/>
  <c r="R6" i="8" s="1"/>
  <c r="S6" i="8" s="1"/>
  <c r="T6" i="8" s="1"/>
  <c r="U6" i="8" s="1"/>
  <c r="V6" i="8" s="1"/>
  <c r="W6" i="8" s="1"/>
  <c r="X6" i="8" s="1"/>
  <c r="Y6" i="8" s="1"/>
  <c r="Z6" i="8" s="1"/>
  <c r="AA6" i="8" s="1"/>
  <c r="AB6" i="8" s="1"/>
  <c r="AC6" i="8" s="1"/>
  <c r="AD6" i="8" s="1"/>
  <c r="AE6" i="8" s="1"/>
  <c r="AF6" i="8" s="1"/>
  <c r="AG6" i="8" s="1"/>
  <c r="AH6" i="8" s="1"/>
  <c r="J38" i="10" l="1"/>
  <c r="K19" i="10"/>
  <c r="K17" i="10"/>
  <c r="K15" i="10"/>
  <c r="K13" i="10"/>
  <c r="K11" i="10"/>
  <c r="K9" i="10"/>
  <c r="K38" i="10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A33" authorId="0" shapeId="0" xr:uid="{00000000-0006-0000-0000-000004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61" authorId="0" shapeId="0" xr:uid="{00000000-0006-0000-0000-000006000000}">
      <text>
        <r>
          <rPr>
            <sz val="9"/>
            <color indexed="81"/>
            <rFont val="Tahoma"/>
            <family val="2"/>
          </rPr>
          <t xml:space="preserve">Colocar la evidencia fotográfica de las actividades que corresponden a la </t>
        </r>
        <r>
          <rPr>
            <sz val="9"/>
            <color indexed="81"/>
            <rFont val="Tahoma"/>
            <family val="2"/>
          </rPr>
          <t>actividad señalada.</t>
        </r>
      </text>
    </comment>
    <comment ref="A82" authorId="0" shapeId="0" xr:uid="{00000000-0006-0000-0000-000007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89" authorId="0" shapeId="0" xr:uid="{00000000-0006-0000-0000-000008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10" authorId="0" shapeId="0" xr:uid="{370D27CC-1E44-45AB-A8BF-CC0C16F201E8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17" authorId="0" shapeId="0" xr:uid="{00000000-0006-0000-0000-00000A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38" authorId="0" shapeId="0" xr:uid="{00000000-0006-0000-0000-00000B000000}">
      <text>
        <r>
          <rPr>
            <b/>
            <sz val="9"/>
            <color indexed="81"/>
            <rFont val="Tahoma"/>
            <family val="2"/>
          </rPr>
          <t xml:space="preserve">Integrar brevemente comentarios referentes a la actividad realizada. </t>
        </r>
      </text>
    </comment>
    <comment ref="A145" authorId="0" shapeId="0" xr:uid="{00000000-0006-0000-0000-00000C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</text>
    </comment>
    <comment ref="A173" authorId="0" shapeId="0" xr:uid="{00000000-0006-0000-0000-00000D000000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200" authorId="0" shapeId="0" xr:uid="{64C4B539-093C-4F26-8543-63D35B7B9CBB}">
      <text>
        <r>
          <rPr>
            <b/>
            <sz val="9"/>
            <color indexed="81"/>
            <rFont val="Tahoma"/>
            <family val="2"/>
          </rPr>
          <t>Colocar la evidencia fotográfica de las actividades que corresponden a la actividad señalada.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Alma Gloria Islas Aldana</author>
  </authors>
  <commentList>
    <comment ref="E5" authorId="0" shapeId="0" xr:uid="{068B29E8-D331-4230-AF71-DA1F8B248F9E}">
      <text>
        <r>
          <rPr>
            <b/>
            <sz val="9"/>
            <color indexed="81"/>
            <rFont val="Tahoma"/>
            <family val="2"/>
          </rPr>
          <t xml:space="preserve">Marcar la casilla correspondiente al día o días de ejecución de las actividades.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5" authorId="0" shapeId="0" xr:uid="{22BA0172-E528-42B8-BE1B-DC1C81881F5D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</text>
    </comment>
    <comment ref="B16" authorId="0" shapeId="0" xr:uid="{C3164B07-FF9F-40A0-AC00-455B62107738}">
      <text>
        <r>
          <rPr>
            <b/>
            <sz val="9"/>
            <color indexed="81"/>
            <rFont val="Tahoma"/>
            <family val="2"/>
          </rPr>
          <t xml:space="preserve">Sólo cuando corresponda. 
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7" authorId="0" shapeId="0" xr:uid="{8EA9F002-EC57-4E6C-B089-B6BDB9D6BDFE}">
      <text>
        <r>
          <rPr>
            <b/>
            <sz val="9"/>
            <color indexed="81"/>
            <rFont val="Tahoma"/>
            <family val="2"/>
          </rPr>
          <t xml:space="preserve">Sólo cuando corresponda.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18" authorId="0" shapeId="0" xr:uid="{FDFAF748-FD8A-41DE-BA32-226B1B091FD7}">
      <text>
        <r>
          <rPr>
            <b/>
            <sz val="9"/>
            <color indexed="81"/>
            <rFont val="Tahoma"/>
            <family val="2"/>
          </rPr>
          <t xml:space="preserve">Anotar si se realizaron actividades de mantenimiento general. 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<sst xmlns="http://schemas.openxmlformats.org/spreadsheetml/2006/main" count="132" uniqueCount="56">
  <si>
    <t>Cobertura de residuos</t>
  </si>
  <si>
    <t>Informe Mensual de Sitios de Disposición Final Municipal</t>
  </si>
  <si>
    <t>Fecha de ejecución</t>
  </si>
  <si>
    <t>Compactación de residuos</t>
  </si>
  <si>
    <t>Control de fauna nociva</t>
  </si>
  <si>
    <t>Recolección de materiales ligeros</t>
  </si>
  <si>
    <t>Captación y recirculación de lixiviados</t>
  </si>
  <si>
    <t>Mantenimiento de drenes pluviales</t>
  </si>
  <si>
    <t>Día</t>
  </si>
  <si>
    <t xml:space="preserve">Residuos orgánicos </t>
  </si>
  <si>
    <t>Cartón/papel</t>
  </si>
  <si>
    <t>Metal</t>
  </si>
  <si>
    <t>Aluminio</t>
  </si>
  <si>
    <t>Vidrio</t>
  </si>
  <si>
    <t>Neumáticos</t>
  </si>
  <si>
    <t>Acumulado</t>
  </si>
  <si>
    <t>Total</t>
  </si>
  <si>
    <t>PET/
Plásticos</t>
  </si>
  <si>
    <t>Toneladas 
recibidas</t>
  </si>
  <si>
    <t xml:space="preserve">No. </t>
  </si>
  <si>
    <t>Actividad</t>
  </si>
  <si>
    <t>Fecha de inicio</t>
  </si>
  <si>
    <t xml:space="preserve">Día </t>
  </si>
  <si>
    <t>Quema de biogás</t>
  </si>
  <si>
    <t>Recirculación de lixiviados</t>
  </si>
  <si>
    <t>Recolecta de materiales ligeros</t>
  </si>
  <si>
    <t>Monitoreo de lixiviados</t>
  </si>
  <si>
    <t>Monitoreo de biogás</t>
  </si>
  <si>
    <t>Monitoreo de acuíferos</t>
  </si>
  <si>
    <t>Mantenimiento general</t>
  </si>
  <si>
    <t>Fecha de
 término</t>
  </si>
  <si>
    <t>Franja de amortiguamiento</t>
  </si>
  <si>
    <t xml:space="preserve"> </t>
  </si>
  <si>
    <t>x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</si>
  <si>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</si>
  <si>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 </t>
  </si>
  <si>
    <t xml:space="preserve">                    </t>
  </si>
  <si>
    <t xml:space="preserve">Descripción: Se realizò la cobertura y compactaciòn con material (tepetate) en los Residuos Sòlidos Urbanos con la finalidad de evitar la dispersiòn de materiales ligeros, fauna nociva y la infitraciòn pluvial. </t>
  </si>
  <si>
    <t xml:space="preserve">Descripción: se realizo la fumigaciòn en todas las àreas de las instalaciones del Relleno Sanitario Municipal, esto para evitar la proliferaciòn de la fauna nociva dentro y fuera de las instalaciones. </t>
  </si>
  <si>
    <t xml:space="preserve">Descripción: Se Realizò la limpieza en la periferia de las instalaciones del Relleno Sanitario Municipal, dentro y fuera de estas, esto con el objetivo de evitar la dispersiòn de estos materiales a los predios vecinos. </t>
  </si>
  <si>
    <t xml:space="preserve">Descripciòn: Se realizò la captaciòn y  recirculaciòn de lixiviados para evitar impactos ambientales. </t>
  </si>
  <si>
    <t xml:space="preserve">RSU confinados </t>
  </si>
  <si>
    <t xml:space="preserve">Indicaciones: Colocar la cantidad de residuos expresada en toneladas, los datos que no se tengan se deberán reportar en cero. </t>
  </si>
  <si>
    <t xml:space="preserve">                            </t>
  </si>
  <si>
    <t xml:space="preserve">Descripción: Se realizò la compactaciòn de los Residuos Sòlidos Urbanos no valorizables, con la finalidad de poder reducir el volumen, facilita la cobertura de la capa con material y reduce el impacto ambiental. </t>
  </si>
  <si>
    <t>Descripción: Se realizò la limpieza del dren pluvial, esto con el objetivo de prevenir inundaciones, contaminaciòn, malos olores y garantizar el correcto funcionamiento del sistema de gestiòn de aguas pluviales.</t>
  </si>
  <si>
    <r>
      <rPr>
        <b/>
        <sz val="11"/>
        <color theme="1"/>
        <rFont val="Montserrat"/>
        <family val="3"/>
        <scheme val="minor"/>
      </rPr>
      <t>Bitácora de ingreso de residuos y valorización</t>
    </r>
    <r>
      <rPr>
        <sz val="11"/>
        <color theme="1"/>
        <rFont val="Montserrat"/>
        <family val="2"/>
        <scheme val="minor"/>
      </rPr>
      <t xml:space="preserve">
Municipio: Huichapan
Mes reportado: Mayo</t>
    </r>
  </si>
  <si>
    <t xml:space="preserve">Recolección de Neumatico </t>
  </si>
  <si>
    <t>Descripciòn: En el mes de Mayo se hizo por parte de la empresa de Fortaleza una parte de neumaticos almacenados en el sitio.</t>
  </si>
  <si>
    <t>Lunes 04 de mayo de 2026</t>
  </si>
  <si>
    <t>jueves 21 de mayo de 2026</t>
  </si>
  <si>
    <t>Miercoles 06 de mayo de 2026</t>
  </si>
  <si>
    <t>Viernes 08 de mayo de 2026</t>
  </si>
  <si>
    <t>26 y 29 de Mayo de 2026.</t>
  </si>
  <si>
    <t>Lunes 11 de mayo de 2026</t>
  </si>
  <si>
    <r>
      <rPr>
        <b/>
        <sz val="11"/>
        <color theme="1"/>
        <rFont val="Montserrat"/>
        <family val="3"/>
        <scheme val="minor"/>
      </rPr>
      <t>Cronograma mensual de actividades de mantenimiento ejecutadas</t>
    </r>
    <r>
      <rPr>
        <sz val="11"/>
        <color theme="1"/>
        <rFont val="Montserrat"/>
        <family val="3"/>
        <scheme val="minor"/>
      </rPr>
      <t xml:space="preserve">
Municipio: Huichapan 
Mes reportado: Mayo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</si>
</sst>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F800]dddd\,\ mmmm\ dd\,\ yyyy"/>
  </numFmts>
  <fonts count="7" x14ac:knownFonts="1">
    <font>
      <sz val="11"/>
      <color theme="1"/>
      <name val="Montserrat"/>
      <family val="2"/>
      <scheme val="minor"/>
    </font>
    <font>
      <b/>
      <sz val="11"/>
      <color theme="1"/>
      <name val="Montserrat"/>
      <family val="3"/>
      <scheme val="minor"/>
    </font>
    <font>
      <sz val="11"/>
      <color theme="1"/>
      <name val="Montserrat"/>
      <family val="3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11"/>
      <color theme="1"/>
      <name val="Montserrat"/>
      <scheme val="minor"/>
    </font>
    <font>
      <sz val="11"/>
      <color theme="1"/>
      <name val="Montserrat"/>
      <scheme val="minor"/>
    </font>
  </fonts>
  <fills count="3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51">
    <xf numFmtId="0" fontId="0" fillId="0" borderId="0" xfId="0"/>
    <xf numFmtId="0" fontId="1" fillId="0" borderId="0" xfId="0" applyFont="1"/>
    <xf numFmtId="0" fontId="1" fillId="0" borderId="1" xfId="0" applyFont="1" applyBorder="1" applyAlignment="1" applyProtection="1">
      <alignment horizontal="center" vertical="center"/>
      <protection locked="0"/>
    </xf>
    <xf numFmtId="0" fontId="1" fillId="0" borderId="1" xfId="0" applyFont="1" applyBorder="1" applyAlignment="1" applyProtection="1">
      <alignment horizontal="center" vertical="center" wrapText="1"/>
      <protection locked="0"/>
    </xf>
    <xf numFmtId="164" fontId="1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" fillId="2" borderId="1" xfId="0" applyFont="1" applyFill="1" applyBorder="1"/>
    <xf numFmtId="0" fontId="0" fillId="0" borderId="0" xfId="0" applyAlignment="1">
      <alignment horizontal="center" vertical="center"/>
    </xf>
    <xf numFmtId="0" fontId="1" fillId="0" borderId="1" xfId="0" applyFont="1" applyBorder="1"/>
    <xf numFmtId="14" fontId="0" fillId="0" borderId="1" xfId="0" applyNumberFormat="1" applyBorder="1"/>
    <xf numFmtId="0" fontId="1" fillId="0" borderId="1" xfId="0" applyFont="1" applyBorder="1" applyAlignment="1">
      <alignment horizontal="center" vertical="center"/>
    </xf>
    <xf numFmtId="0" fontId="2" fillId="0" borderId="1" xfId="0" applyFont="1" applyBorder="1"/>
    <xf numFmtId="0" fontId="0" fillId="0" borderId="1" xfId="0" applyBorder="1" applyAlignment="1">
      <alignment horizontal="center"/>
    </xf>
    <xf numFmtId="0" fontId="1" fillId="2" borderId="1" xfId="0" applyFont="1" applyFill="1" applyBorder="1" applyAlignment="1" applyProtection="1">
      <alignment horizontal="center" vertical="center"/>
      <protection locked="0"/>
    </xf>
    <xf numFmtId="0" fontId="0" fillId="0" borderId="1" xfId="0" applyBorder="1" applyAlignment="1">
      <alignment horizontal="center" vertical="center"/>
    </xf>
    <xf numFmtId="0" fontId="5" fillId="2" borderId="1" xfId="0" applyFont="1" applyFill="1" applyBorder="1" applyAlignment="1">
      <alignment horizontal="center"/>
    </xf>
    <xf numFmtId="0" fontId="5" fillId="2" borderId="1" xfId="0" applyFont="1" applyFill="1" applyBorder="1" applyAlignment="1">
      <alignment horizontal="center" vertical="center"/>
    </xf>
    <xf numFmtId="164" fontId="0" fillId="0" borderId="2" xfId="0" applyNumberFormat="1" applyBorder="1" applyAlignment="1">
      <alignment horizontal="center"/>
    </xf>
    <xf numFmtId="0" fontId="1" fillId="0" borderId="11" xfId="0" applyFont="1" applyBorder="1"/>
    <xf numFmtId="0" fontId="0" fillId="0" borderId="10" xfId="0" applyBorder="1" applyAlignment="1">
      <alignment horizontal="center"/>
    </xf>
    <xf numFmtId="0" fontId="0" fillId="0" borderId="1" xfId="0" applyBorder="1"/>
    <xf numFmtId="14" fontId="0" fillId="0" borderId="1" xfId="0" applyNumberFormat="1" applyBorder="1" applyAlignment="1">
      <alignment horizontal="right"/>
    </xf>
    <xf numFmtId="164" fontId="0" fillId="0" borderId="0" xfId="0" applyNumberFormat="1" applyAlignment="1">
      <alignment horizontal="center"/>
    </xf>
    <xf numFmtId="0" fontId="0" fillId="0" borderId="12" xfId="0" applyBorder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left" vertical="top" wrapText="1"/>
    </xf>
    <xf numFmtId="0" fontId="6" fillId="0" borderId="0" xfId="0" applyFont="1" applyAlignment="1">
      <alignment horizontal="left" vertical="top"/>
    </xf>
    <xf numFmtId="0" fontId="0" fillId="0" borderId="0" xfId="0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2" fillId="0" borderId="1" xfId="0" applyFont="1" applyBorder="1" applyAlignment="1" applyProtection="1">
      <alignment horizontal="center" vertical="center" wrapText="1"/>
      <protection locked="0"/>
    </xf>
    <xf numFmtId="0" fontId="2" fillId="0" borderId="3" xfId="0" applyFont="1" applyBorder="1" applyAlignment="1" applyProtection="1">
      <alignment horizontal="center" vertical="center" wrapText="1"/>
      <protection locked="0"/>
    </xf>
    <xf numFmtId="0" fontId="0" fillId="0" borderId="4" xfId="0" applyBorder="1" applyAlignment="1" applyProtection="1">
      <alignment horizontal="center" vertical="center"/>
      <protection locked="0"/>
    </xf>
    <xf numFmtId="0" fontId="0" fillId="0" borderId="5" xfId="0" applyBorder="1" applyAlignment="1" applyProtection="1">
      <alignment horizontal="center" vertical="center"/>
      <protection locked="0"/>
    </xf>
    <xf numFmtId="0" fontId="0" fillId="0" borderId="6" xfId="0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center" vertical="center"/>
      <protection locked="0"/>
    </xf>
    <xf numFmtId="0" fontId="0" fillId="0" borderId="7" xfId="0" applyBorder="1" applyAlignment="1" applyProtection="1">
      <alignment horizontal="center" vertical="center"/>
      <protection locked="0"/>
    </xf>
    <xf numFmtId="0" fontId="0" fillId="0" borderId="8" xfId="0" applyBorder="1" applyAlignment="1" applyProtection="1">
      <alignment horizontal="center" vertical="center"/>
      <protection locked="0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9" xfId="0" applyBorder="1" applyAlignment="1" applyProtection="1">
      <alignment horizontal="center" vertical="center"/>
      <protection locked="0"/>
    </xf>
    <xf numFmtId="0" fontId="1" fillId="0" borderId="4" xfId="0" applyFont="1" applyBorder="1" applyAlignment="1">
      <alignment horizontal="center" vertical="top" wrapText="1"/>
    </xf>
    <xf numFmtId="0" fontId="1" fillId="0" borderId="0" xfId="0" applyFont="1" applyAlignment="1">
      <alignment horizontal="center" vertical="top" wrapText="1"/>
    </xf>
    <xf numFmtId="0" fontId="1" fillId="0" borderId="11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left" vertical="center" wrapText="1"/>
    </xf>
    <xf numFmtId="0" fontId="1" fillId="0" borderId="10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2" fillId="0" borderId="6" xfId="0" applyFont="1" applyBorder="1" applyAlignment="1" applyProtection="1">
      <alignment horizontal="center" vertical="center" wrapText="1"/>
      <protection locked="0"/>
    </xf>
    <xf numFmtId="0" fontId="2" fillId="0" borderId="0" xfId="0" applyFont="1" applyAlignment="1" applyProtection="1">
      <alignment horizontal="center" vertical="center" wrapText="1"/>
      <protection locked="0"/>
    </xf>
    <xf numFmtId="0" fontId="1" fillId="0" borderId="6" xfId="0" applyFont="1" applyBorder="1" applyAlignment="1">
      <alignment horizontal="center"/>
    </xf>
    <xf numFmtId="0" fontId="1" fillId="0" borderId="0" xfId="0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19050</xdr:rowOff>
    </xdr:from>
    <xdr:ext cx="1082675" cy="658283"/>
    <xdr:pic>
      <xdr:nvPicPr>
        <xdr:cNvPr id="4" name="image1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9050"/>
          <a:ext cx="1082675" cy="658283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174006</xdr:colOff>
      <xdr:row>5</xdr:row>
      <xdr:rowOff>230225</xdr:rowOff>
    </xdr:from>
    <xdr:to>
      <xdr:col>3</xdr:col>
      <xdr:colOff>162622</xdr:colOff>
      <xdr:row>13</xdr:row>
      <xdr:rowOff>197708</xdr:rowOff>
    </xdr:to>
    <xdr:sp macro="" textlink="">
      <xdr:nvSpPr>
        <xdr:cNvPr id="2" name="1 Rectángul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174006" y="1391810"/>
          <a:ext cx="3194592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197236</xdr:colOff>
      <xdr:row>15</xdr:row>
      <xdr:rowOff>228134</xdr:rowOff>
    </xdr:from>
    <xdr:to>
      <xdr:col>3</xdr:col>
      <xdr:colOff>127773</xdr:colOff>
      <xdr:row>23</xdr:row>
      <xdr:rowOff>195617</xdr:rowOff>
    </xdr:to>
    <xdr:sp macro="" textlink="">
      <xdr:nvSpPr>
        <xdr:cNvPr id="7" name="6 Rectángul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197236" y="3712890"/>
          <a:ext cx="3136513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oneCellAnchor>
    <xdr:from>
      <xdr:col>0</xdr:col>
      <xdr:colOff>28575</xdr:colOff>
      <xdr:row>28</xdr:row>
      <xdr:rowOff>19050</xdr:rowOff>
    </xdr:from>
    <xdr:ext cx="1323975" cy="485775"/>
    <xdr:pic>
      <xdr:nvPicPr>
        <xdr:cNvPr id="10" name="image1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5181600"/>
          <a:ext cx="1323975" cy="4857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56</xdr:row>
      <xdr:rowOff>19050</xdr:rowOff>
    </xdr:from>
    <xdr:ext cx="1323975" cy="619125"/>
    <xdr:pic>
      <xdr:nvPicPr>
        <xdr:cNvPr id="17" name="image1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0296525"/>
          <a:ext cx="1323975" cy="619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84</xdr:row>
      <xdr:rowOff>19050</xdr:rowOff>
    </xdr:from>
    <xdr:ext cx="1323975" cy="581025"/>
    <xdr:pic>
      <xdr:nvPicPr>
        <xdr:cNvPr id="24" name="image1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15411450"/>
          <a:ext cx="1323975" cy="5810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112</xdr:row>
      <xdr:rowOff>19051</xdr:rowOff>
    </xdr:from>
    <xdr:ext cx="1323975" cy="723900"/>
    <xdr:pic>
      <xdr:nvPicPr>
        <xdr:cNvPr id="31" name="image1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0526376"/>
          <a:ext cx="1323975" cy="723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140</xdr:row>
      <xdr:rowOff>19050</xdr:rowOff>
    </xdr:from>
    <xdr:ext cx="1323975" cy="619125"/>
    <xdr:pic>
      <xdr:nvPicPr>
        <xdr:cNvPr id="38" name="image1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5641300"/>
          <a:ext cx="1323975" cy="619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168</xdr:row>
      <xdr:rowOff>19051</xdr:rowOff>
    </xdr:from>
    <xdr:ext cx="1323975" cy="552450"/>
    <xdr:pic>
      <xdr:nvPicPr>
        <xdr:cNvPr id="45" name="image1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30756226"/>
          <a:ext cx="1323975" cy="5524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62</xdr:row>
      <xdr:rowOff>0</xdr:rowOff>
    </xdr:from>
    <xdr:to>
      <xdr:col>0</xdr:col>
      <xdr:colOff>304800</xdr:colOff>
      <xdr:row>63</xdr:row>
      <xdr:rowOff>76200</xdr:rowOff>
    </xdr:to>
    <xdr:sp macro="" textlink="">
      <xdr:nvSpPr>
        <xdr:cNvPr id="1039" name="AutoShape 15">
          <a:extLst>
            <a:ext uri="{FF2B5EF4-FFF2-40B4-BE49-F238E27FC236}">
              <a16:creationId xmlns:a16="http://schemas.microsoft.com/office/drawing/2014/main" id="{966C7D4A-2340-AC26-FE55-E9E850A98B17}"/>
            </a:ext>
          </a:extLst>
        </xdr:cNvPr>
        <xdr:cNvSpPr>
          <a:spLocks noChangeAspect="1" noChangeArrowheads="1"/>
        </xdr:cNvSpPr>
      </xdr:nvSpPr>
      <xdr:spPr bwMode="auto">
        <a:xfrm>
          <a:off x="0" y="14173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72</xdr:row>
      <xdr:rowOff>0</xdr:rowOff>
    </xdr:from>
    <xdr:to>
      <xdr:col>3</xdr:col>
      <xdr:colOff>304800</xdr:colOff>
      <xdr:row>73</xdr:row>
      <xdr:rowOff>123825</xdr:rowOff>
    </xdr:to>
    <xdr:sp macro="" textlink="">
      <xdr:nvSpPr>
        <xdr:cNvPr id="1034" name="AutoShape 15">
          <a:extLst>
            <a:ext uri="{FF2B5EF4-FFF2-40B4-BE49-F238E27FC236}">
              <a16:creationId xmlns:a16="http://schemas.microsoft.com/office/drawing/2014/main" id="{B70DC1D3-D5D0-D9CF-539A-1ACE6488BFC0}"/>
            </a:ext>
          </a:extLst>
        </xdr:cNvPr>
        <xdr:cNvSpPr>
          <a:spLocks noChangeAspect="1" noChangeArrowheads="1"/>
        </xdr:cNvSpPr>
      </xdr:nvSpPr>
      <xdr:spPr bwMode="auto">
        <a:xfrm>
          <a:off x="2514600" y="13134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118</xdr:row>
      <xdr:rowOff>0</xdr:rowOff>
    </xdr:from>
    <xdr:to>
      <xdr:col>3</xdr:col>
      <xdr:colOff>304800</xdr:colOff>
      <xdr:row>119</xdr:row>
      <xdr:rowOff>123825</xdr:rowOff>
    </xdr:to>
    <xdr:sp macro="" textlink="">
      <xdr:nvSpPr>
        <xdr:cNvPr id="56" name="AutoShape 15">
          <a:extLst>
            <a:ext uri="{FF2B5EF4-FFF2-40B4-BE49-F238E27FC236}">
              <a16:creationId xmlns:a16="http://schemas.microsoft.com/office/drawing/2014/main" id="{16CBEB79-7713-9F79-7D97-E5893EADCFD2}"/>
            </a:ext>
          </a:extLst>
        </xdr:cNvPr>
        <xdr:cNvSpPr>
          <a:spLocks noChangeAspect="1" noChangeArrowheads="1"/>
        </xdr:cNvSpPr>
      </xdr:nvSpPr>
      <xdr:spPr bwMode="auto">
        <a:xfrm>
          <a:off x="2514600" y="21497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</xdr:col>
      <xdr:colOff>0</xdr:colOff>
      <xdr:row>12</xdr:row>
      <xdr:rowOff>0</xdr:rowOff>
    </xdr:from>
    <xdr:ext cx="304800" cy="304800"/>
    <xdr:sp macro="" textlink="">
      <xdr:nvSpPr>
        <xdr:cNvPr id="1032" name="AutoShape 15">
          <a:extLst>
            <a:ext uri="{FF2B5EF4-FFF2-40B4-BE49-F238E27FC236}">
              <a16:creationId xmlns:a16="http://schemas.microsoft.com/office/drawing/2014/main" id="{D1A2BD86-8D17-4407-9C31-6858DCA19D81}"/>
            </a:ext>
          </a:extLst>
        </xdr:cNvPr>
        <xdr:cNvSpPr>
          <a:spLocks noChangeAspect="1" noChangeArrowheads="1"/>
        </xdr:cNvSpPr>
      </xdr:nvSpPr>
      <xdr:spPr bwMode="auto">
        <a:xfrm>
          <a:off x="1066800" y="160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0</xdr:colOff>
      <xdr:row>6</xdr:row>
      <xdr:rowOff>0</xdr:rowOff>
    </xdr:from>
    <xdr:to>
      <xdr:col>0</xdr:col>
      <xdr:colOff>304800</xdr:colOff>
      <xdr:row>7</xdr:row>
      <xdr:rowOff>76200</xdr:rowOff>
    </xdr:to>
    <xdr:sp macro="" textlink="">
      <xdr:nvSpPr>
        <xdr:cNvPr id="1033" name="AutoShape 15" descr="Cobertura de residuos">
          <a:extLst>
            <a:ext uri="{FF2B5EF4-FFF2-40B4-BE49-F238E27FC236}">
              <a16:creationId xmlns:a16="http://schemas.microsoft.com/office/drawing/2014/main" id="{235B3BED-3DA0-C724-7C28-5FC0311833DA}"/>
            </a:ext>
          </a:extLst>
        </xdr:cNvPr>
        <xdr:cNvSpPr>
          <a:spLocks noChangeAspect="1" noChangeArrowheads="1"/>
        </xdr:cNvSpPr>
      </xdr:nvSpPr>
      <xdr:spPr bwMode="auto">
        <a:xfrm>
          <a:off x="0" y="1371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4</xdr:col>
      <xdr:colOff>24394</xdr:colOff>
      <xdr:row>6</xdr:row>
      <xdr:rowOff>34149</xdr:rowOff>
    </xdr:from>
    <xdr:to>
      <xdr:col>6</xdr:col>
      <xdr:colOff>1057043</xdr:colOff>
      <xdr:row>14</xdr:row>
      <xdr:rowOff>1632</xdr:rowOff>
    </xdr:to>
    <xdr:sp macro="" textlink="">
      <xdr:nvSpPr>
        <xdr:cNvPr id="73" name="1 Rectángulo">
          <a:extLst>
            <a:ext uri="{FF2B5EF4-FFF2-40B4-BE49-F238E27FC236}">
              <a16:creationId xmlns:a16="http://schemas.microsoft.com/office/drawing/2014/main" id="{80F3C73F-803C-4485-B94F-0C64F6490F1E}"/>
            </a:ext>
          </a:extLst>
        </xdr:cNvPr>
        <xdr:cNvSpPr/>
      </xdr:nvSpPr>
      <xdr:spPr>
        <a:xfrm>
          <a:off x="4299028" y="1428051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24394</xdr:colOff>
      <xdr:row>15</xdr:row>
      <xdr:rowOff>229528</xdr:rowOff>
    </xdr:from>
    <xdr:to>
      <xdr:col>7</xdr:col>
      <xdr:colOff>0</xdr:colOff>
      <xdr:row>23</xdr:row>
      <xdr:rowOff>197011</xdr:rowOff>
    </xdr:to>
    <xdr:sp macro="" textlink="">
      <xdr:nvSpPr>
        <xdr:cNvPr id="74" name="6 Rectángulo">
          <a:extLst>
            <a:ext uri="{FF2B5EF4-FFF2-40B4-BE49-F238E27FC236}">
              <a16:creationId xmlns:a16="http://schemas.microsoft.com/office/drawing/2014/main" id="{553FD833-31BB-4258-A513-1E743212C602}"/>
            </a:ext>
          </a:extLst>
        </xdr:cNvPr>
        <xdr:cNvSpPr/>
      </xdr:nvSpPr>
      <xdr:spPr>
        <a:xfrm>
          <a:off x="4299028" y="3714284"/>
          <a:ext cx="3181582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722738</xdr:colOff>
      <xdr:row>6</xdr:row>
      <xdr:rowOff>12311</xdr:rowOff>
    </xdr:from>
    <xdr:to>
      <xdr:col>8</xdr:col>
      <xdr:colOff>593802</xdr:colOff>
      <xdr:row>13</xdr:row>
      <xdr:rowOff>212111</xdr:rowOff>
    </xdr:to>
    <xdr:sp macro="" textlink="">
      <xdr:nvSpPr>
        <xdr:cNvPr id="75" name="1 Rectángulo">
          <a:extLst>
            <a:ext uri="{FF2B5EF4-FFF2-40B4-BE49-F238E27FC236}">
              <a16:creationId xmlns:a16="http://schemas.microsoft.com/office/drawing/2014/main" id="{CF0AA4B2-CA8A-442A-8F0E-15890E456824}"/>
            </a:ext>
          </a:extLst>
        </xdr:cNvPr>
        <xdr:cNvSpPr/>
      </xdr:nvSpPr>
      <xdr:spPr>
        <a:xfrm>
          <a:off x="8203348" y="1406213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712516</xdr:colOff>
      <xdr:row>16</xdr:row>
      <xdr:rowOff>25320</xdr:rowOff>
    </xdr:from>
    <xdr:to>
      <xdr:col>8</xdr:col>
      <xdr:colOff>583580</xdr:colOff>
      <xdr:row>23</xdr:row>
      <xdr:rowOff>225120</xdr:rowOff>
    </xdr:to>
    <xdr:sp macro="" textlink="">
      <xdr:nvSpPr>
        <xdr:cNvPr id="76" name="1 Rectángulo">
          <a:extLst>
            <a:ext uri="{FF2B5EF4-FFF2-40B4-BE49-F238E27FC236}">
              <a16:creationId xmlns:a16="http://schemas.microsoft.com/office/drawing/2014/main" id="{EFEB56B1-9756-4D0D-95D5-2D9716A01277}"/>
            </a:ext>
          </a:extLst>
        </xdr:cNvPr>
        <xdr:cNvSpPr/>
      </xdr:nvSpPr>
      <xdr:spPr>
        <a:xfrm>
          <a:off x="8193126" y="3742393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243933</xdr:colOff>
      <xdr:row>34</xdr:row>
      <xdr:rowOff>23232</xdr:rowOff>
    </xdr:from>
    <xdr:to>
      <xdr:col>3</xdr:col>
      <xdr:colOff>207923</xdr:colOff>
      <xdr:row>41</xdr:row>
      <xdr:rowOff>223032</xdr:rowOff>
    </xdr:to>
    <xdr:sp macro="" textlink="">
      <xdr:nvSpPr>
        <xdr:cNvPr id="89" name="1 Rectángulo">
          <a:extLst>
            <a:ext uri="{FF2B5EF4-FFF2-40B4-BE49-F238E27FC236}">
              <a16:creationId xmlns:a16="http://schemas.microsoft.com/office/drawing/2014/main" id="{966B5068-04EF-4878-A3DC-8506D4DE17E6}"/>
            </a:ext>
          </a:extLst>
        </xdr:cNvPr>
        <xdr:cNvSpPr/>
      </xdr:nvSpPr>
      <xdr:spPr>
        <a:xfrm>
          <a:off x="243933" y="7922012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24626</xdr:colOff>
      <xdr:row>34</xdr:row>
      <xdr:rowOff>13010</xdr:rowOff>
    </xdr:from>
    <xdr:to>
      <xdr:col>6</xdr:col>
      <xdr:colOff>1057275</xdr:colOff>
      <xdr:row>41</xdr:row>
      <xdr:rowOff>212810</xdr:rowOff>
    </xdr:to>
    <xdr:sp macro="" textlink="">
      <xdr:nvSpPr>
        <xdr:cNvPr id="90" name="1 Rectángulo">
          <a:extLst>
            <a:ext uri="{FF2B5EF4-FFF2-40B4-BE49-F238E27FC236}">
              <a16:creationId xmlns:a16="http://schemas.microsoft.com/office/drawing/2014/main" id="{B92F31B5-F8B6-4FF3-A364-BA79C83E3D00}"/>
            </a:ext>
          </a:extLst>
        </xdr:cNvPr>
        <xdr:cNvSpPr/>
      </xdr:nvSpPr>
      <xdr:spPr>
        <a:xfrm>
          <a:off x="4299260" y="7911790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653275</xdr:colOff>
      <xdr:row>34</xdr:row>
      <xdr:rowOff>2788</xdr:rowOff>
    </xdr:from>
    <xdr:to>
      <xdr:col>8</xdr:col>
      <xdr:colOff>524339</xdr:colOff>
      <xdr:row>41</xdr:row>
      <xdr:rowOff>202588</xdr:rowOff>
    </xdr:to>
    <xdr:sp macro="" textlink="">
      <xdr:nvSpPr>
        <xdr:cNvPr id="91" name="1 Rectángulo">
          <a:extLst>
            <a:ext uri="{FF2B5EF4-FFF2-40B4-BE49-F238E27FC236}">
              <a16:creationId xmlns:a16="http://schemas.microsoft.com/office/drawing/2014/main" id="{9D6B6D33-40AB-4997-B038-95596BB8437D}"/>
            </a:ext>
          </a:extLst>
        </xdr:cNvPr>
        <xdr:cNvSpPr/>
      </xdr:nvSpPr>
      <xdr:spPr>
        <a:xfrm>
          <a:off x="8133885" y="7901568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233711</xdr:colOff>
      <xdr:row>44</xdr:row>
      <xdr:rowOff>24626</xdr:rowOff>
    </xdr:from>
    <xdr:to>
      <xdr:col>3</xdr:col>
      <xdr:colOff>197701</xdr:colOff>
      <xdr:row>51</xdr:row>
      <xdr:rowOff>224426</xdr:rowOff>
    </xdr:to>
    <xdr:sp macro="" textlink="">
      <xdr:nvSpPr>
        <xdr:cNvPr id="92" name="1 Rectángulo">
          <a:extLst>
            <a:ext uri="{FF2B5EF4-FFF2-40B4-BE49-F238E27FC236}">
              <a16:creationId xmlns:a16="http://schemas.microsoft.com/office/drawing/2014/main" id="{5A4830ED-BED7-4D84-BCAB-DF13AC0D37D1}"/>
            </a:ext>
          </a:extLst>
        </xdr:cNvPr>
        <xdr:cNvSpPr/>
      </xdr:nvSpPr>
      <xdr:spPr>
        <a:xfrm>
          <a:off x="233711" y="10246577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14404</xdr:colOff>
      <xdr:row>44</xdr:row>
      <xdr:rowOff>26020</xdr:rowOff>
    </xdr:from>
    <xdr:to>
      <xdr:col>6</xdr:col>
      <xdr:colOff>1047053</xdr:colOff>
      <xdr:row>51</xdr:row>
      <xdr:rowOff>225820</xdr:rowOff>
    </xdr:to>
    <xdr:sp macro="" textlink="">
      <xdr:nvSpPr>
        <xdr:cNvPr id="93" name="1 Rectángulo">
          <a:extLst>
            <a:ext uri="{FF2B5EF4-FFF2-40B4-BE49-F238E27FC236}">
              <a16:creationId xmlns:a16="http://schemas.microsoft.com/office/drawing/2014/main" id="{C6022D61-3E33-4364-BFFA-F71AE2D87B1A}"/>
            </a:ext>
          </a:extLst>
        </xdr:cNvPr>
        <xdr:cNvSpPr/>
      </xdr:nvSpPr>
      <xdr:spPr>
        <a:xfrm>
          <a:off x="4289038" y="10247971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619822</xdr:colOff>
      <xdr:row>44</xdr:row>
      <xdr:rowOff>15798</xdr:rowOff>
    </xdr:from>
    <xdr:to>
      <xdr:col>8</xdr:col>
      <xdr:colOff>490886</xdr:colOff>
      <xdr:row>51</xdr:row>
      <xdr:rowOff>215598</xdr:rowOff>
    </xdr:to>
    <xdr:sp macro="" textlink="">
      <xdr:nvSpPr>
        <xdr:cNvPr id="94" name="1 Rectángulo">
          <a:extLst>
            <a:ext uri="{FF2B5EF4-FFF2-40B4-BE49-F238E27FC236}">
              <a16:creationId xmlns:a16="http://schemas.microsoft.com/office/drawing/2014/main" id="{092DDC43-168A-4E1D-9998-F953A8DAA133}"/>
            </a:ext>
          </a:extLst>
        </xdr:cNvPr>
        <xdr:cNvSpPr/>
      </xdr:nvSpPr>
      <xdr:spPr>
        <a:xfrm>
          <a:off x="8100432" y="10237749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267165</xdr:colOff>
      <xdr:row>62</xdr:row>
      <xdr:rowOff>23232</xdr:rowOff>
    </xdr:from>
    <xdr:to>
      <xdr:col>3</xdr:col>
      <xdr:colOff>231155</xdr:colOff>
      <xdr:row>69</xdr:row>
      <xdr:rowOff>223033</xdr:rowOff>
    </xdr:to>
    <xdr:sp macro="" textlink="">
      <xdr:nvSpPr>
        <xdr:cNvPr id="120" name="1 Rectángulo">
          <a:extLst>
            <a:ext uri="{FF2B5EF4-FFF2-40B4-BE49-F238E27FC236}">
              <a16:creationId xmlns:a16="http://schemas.microsoft.com/office/drawing/2014/main" id="{EA71ECC3-B38C-49F3-ADA2-DF5A7C733E5E}"/>
            </a:ext>
          </a:extLst>
        </xdr:cNvPr>
        <xdr:cNvSpPr/>
      </xdr:nvSpPr>
      <xdr:spPr>
        <a:xfrm>
          <a:off x="267165" y="14426891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36242</xdr:colOff>
      <xdr:row>62</xdr:row>
      <xdr:rowOff>24626</xdr:rowOff>
    </xdr:from>
    <xdr:to>
      <xdr:col>7</xdr:col>
      <xdr:colOff>232</xdr:colOff>
      <xdr:row>69</xdr:row>
      <xdr:rowOff>224427</xdr:rowOff>
    </xdr:to>
    <xdr:sp macro="" textlink="">
      <xdr:nvSpPr>
        <xdr:cNvPr id="121" name="1 Rectángulo">
          <a:extLst>
            <a:ext uri="{FF2B5EF4-FFF2-40B4-BE49-F238E27FC236}">
              <a16:creationId xmlns:a16="http://schemas.microsoft.com/office/drawing/2014/main" id="{BF895DE2-3BD6-4A85-9998-0138041B256E}"/>
            </a:ext>
          </a:extLst>
        </xdr:cNvPr>
        <xdr:cNvSpPr/>
      </xdr:nvSpPr>
      <xdr:spPr>
        <a:xfrm>
          <a:off x="4310876" y="14428285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664891</xdr:colOff>
      <xdr:row>62</xdr:row>
      <xdr:rowOff>37636</xdr:rowOff>
    </xdr:from>
    <xdr:to>
      <xdr:col>8</xdr:col>
      <xdr:colOff>535955</xdr:colOff>
      <xdr:row>70</xdr:row>
      <xdr:rowOff>5120</xdr:rowOff>
    </xdr:to>
    <xdr:sp macro="" textlink="">
      <xdr:nvSpPr>
        <xdr:cNvPr id="122" name="1 Rectángulo">
          <a:extLst>
            <a:ext uri="{FF2B5EF4-FFF2-40B4-BE49-F238E27FC236}">
              <a16:creationId xmlns:a16="http://schemas.microsoft.com/office/drawing/2014/main" id="{49F4F5DD-39AF-4AFE-A72B-AC2CBFC32002}"/>
            </a:ext>
          </a:extLst>
        </xdr:cNvPr>
        <xdr:cNvSpPr/>
      </xdr:nvSpPr>
      <xdr:spPr>
        <a:xfrm>
          <a:off x="8145501" y="14441295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256943</xdr:colOff>
      <xdr:row>72</xdr:row>
      <xdr:rowOff>13011</xdr:rowOff>
    </xdr:from>
    <xdr:to>
      <xdr:col>3</xdr:col>
      <xdr:colOff>220933</xdr:colOff>
      <xdr:row>79</xdr:row>
      <xdr:rowOff>212811</xdr:rowOff>
    </xdr:to>
    <xdr:sp macro="" textlink="">
      <xdr:nvSpPr>
        <xdr:cNvPr id="123" name="1 Rectángulo">
          <a:extLst>
            <a:ext uri="{FF2B5EF4-FFF2-40B4-BE49-F238E27FC236}">
              <a16:creationId xmlns:a16="http://schemas.microsoft.com/office/drawing/2014/main" id="{5CD7B036-2937-480A-BB9E-15E18373A791}"/>
            </a:ext>
          </a:extLst>
        </xdr:cNvPr>
        <xdr:cNvSpPr/>
      </xdr:nvSpPr>
      <xdr:spPr>
        <a:xfrm>
          <a:off x="256943" y="16739840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26020</xdr:colOff>
      <xdr:row>72</xdr:row>
      <xdr:rowOff>14404</xdr:rowOff>
    </xdr:from>
    <xdr:to>
      <xdr:col>6</xdr:col>
      <xdr:colOff>1058669</xdr:colOff>
      <xdr:row>79</xdr:row>
      <xdr:rowOff>214204</xdr:rowOff>
    </xdr:to>
    <xdr:sp macro="" textlink="">
      <xdr:nvSpPr>
        <xdr:cNvPr id="124" name="1 Rectángulo">
          <a:extLst>
            <a:ext uri="{FF2B5EF4-FFF2-40B4-BE49-F238E27FC236}">
              <a16:creationId xmlns:a16="http://schemas.microsoft.com/office/drawing/2014/main" id="{FE47D382-9925-4409-8EC0-03DC9CDC3DE6}"/>
            </a:ext>
          </a:extLst>
        </xdr:cNvPr>
        <xdr:cNvSpPr/>
      </xdr:nvSpPr>
      <xdr:spPr>
        <a:xfrm>
          <a:off x="4300654" y="16741233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608205</xdr:colOff>
      <xdr:row>71</xdr:row>
      <xdr:rowOff>224883</xdr:rowOff>
    </xdr:from>
    <xdr:to>
      <xdr:col>8</xdr:col>
      <xdr:colOff>479269</xdr:colOff>
      <xdr:row>79</xdr:row>
      <xdr:rowOff>192366</xdr:rowOff>
    </xdr:to>
    <xdr:sp macro="" textlink="">
      <xdr:nvSpPr>
        <xdr:cNvPr id="125" name="1 Rectángulo">
          <a:extLst>
            <a:ext uri="{FF2B5EF4-FFF2-40B4-BE49-F238E27FC236}">
              <a16:creationId xmlns:a16="http://schemas.microsoft.com/office/drawing/2014/main" id="{483F4B17-9594-4EE6-A50E-A3AC315EACDF}"/>
            </a:ext>
          </a:extLst>
        </xdr:cNvPr>
        <xdr:cNvSpPr/>
      </xdr:nvSpPr>
      <xdr:spPr>
        <a:xfrm>
          <a:off x="8088815" y="16719395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255548</xdr:colOff>
      <xdr:row>90</xdr:row>
      <xdr:rowOff>34848</xdr:rowOff>
    </xdr:from>
    <xdr:to>
      <xdr:col>3</xdr:col>
      <xdr:colOff>219538</xdr:colOff>
      <xdr:row>98</xdr:row>
      <xdr:rowOff>2332</xdr:rowOff>
    </xdr:to>
    <xdr:sp macro="" textlink="">
      <xdr:nvSpPr>
        <xdr:cNvPr id="128" name="1 Rectángulo">
          <a:extLst>
            <a:ext uri="{FF2B5EF4-FFF2-40B4-BE49-F238E27FC236}">
              <a16:creationId xmlns:a16="http://schemas.microsoft.com/office/drawing/2014/main" id="{1740F576-41A3-41F3-8D2E-A24740089203}"/>
            </a:ext>
          </a:extLst>
        </xdr:cNvPr>
        <xdr:cNvSpPr/>
      </xdr:nvSpPr>
      <xdr:spPr>
        <a:xfrm>
          <a:off x="255548" y="20943385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13009</xdr:colOff>
      <xdr:row>90</xdr:row>
      <xdr:rowOff>24626</xdr:rowOff>
    </xdr:from>
    <xdr:to>
      <xdr:col>6</xdr:col>
      <xdr:colOff>1045658</xdr:colOff>
      <xdr:row>97</xdr:row>
      <xdr:rowOff>224427</xdr:rowOff>
    </xdr:to>
    <xdr:sp macro="" textlink="">
      <xdr:nvSpPr>
        <xdr:cNvPr id="129" name="1 Rectángulo">
          <a:extLst>
            <a:ext uri="{FF2B5EF4-FFF2-40B4-BE49-F238E27FC236}">
              <a16:creationId xmlns:a16="http://schemas.microsoft.com/office/drawing/2014/main" id="{8F20532D-3A55-41A9-B9C8-6D4D47D46833}"/>
            </a:ext>
          </a:extLst>
        </xdr:cNvPr>
        <xdr:cNvSpPr/>
      </xdr:nvSpPr>
      <xdr:spPr>
        <a:xfrm>
          <a:off x="4287643" y="20933163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641659</xdr:colOff>
      <xdr:row>90</xdr:row>
      <xdr:rowOff>37636</xdr:rowOff>
    </xdr:from>
    <xdr:to>
      <xdr:col>8</xdr:col>
      <xdr:colOff>512723</xdr:colOff>
      <xdr:row>98</xdr:row>
      <xdr:rowOff>5120</xdr:rowOff>
    </xdr:to>
    <xdr:sp macro="" textlink="">
      <xdr:nvSpPr>
        <xdr:cNvPr id="130" name="1 Rectángulo">
          <a:extLst>
            <a:ext uri="{FF2B5EF4-FFF2-40B4-BE49-F238E27FC236}">
              <a16:creationId xmlns:a16="http://schemas.microsoft.com/office/drawing/2014/main" id="{0C69B514-4A71-4F49-BD11-3CFE7F033DA0}"/>
            </a:ext>
          </a:extLst>
        </xdr:cNvPr>
        <xdr:cNvSpPr/>
      </xdr:nvSpPr>
      <xdr:spPr>
        <a:xfrm>
          <a:off x="8122269" y="20946173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245326</xdr:colOff>
      <xdr:row>100</xdr:row>
      <xdr:rowOff>13011</xdr:rowOff>
    </xdr:from>
    <xdr:to>
      <xdr:col>3</xdr:col>
      <xdr:colOff>209316</xdr:colOff>
      <xdr:row>107</xdr:row>
      <xdr:rowOff>212811</xdr:rowOff>
    </xdr:to>
    <xdr:sp macro="" textlink="">
      <xdr:nvSpPr>
        <xdr:cNvPr id="131" name="1 Rectángulo">
          <a:extLst>
            <a:ext uri="{FF2B5EF4-FFF2-40B4-BE49-F238E27FC236}">
              <a16:creationId xmlns:a16="http://schemas.microsoft.com/office/drawing/2014/main" id="{46EE45BF-510A-4CE2-A770-11EAE55056DD}"/>
            </a:ext>
          </a:extLst>
        </xdr:cNvPr>
        <xdr:cNvSpPr/>
      </xdr:nvSpPr>
      <xdr:spPr>
        <a:xfrm>
          <a:off x="245326" y="23244718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14403</xdr:colOff>
      <xdr:row>100</xdr:row>
      <xdr:rowOff>26021</xdr:rowOff>
    </xdr:from>
    <xdr:to>
      <xdr:col>6</xdr:col>
      <xdr:colOff>1047052</xdr:colOff>
      <xdr:row>107</xdr:row>
      <xdr:rowOff>225821</xdr:rowOff>
    </xdr:to>
    <xdr:sp macro="" textlink="">
      <xdr:nvSpPr>
        <xdr:cNvPr id="132" name="1 Rectángulo">
          <a:extLst>
            <a:ext uri="{FF2B5EF4-FFF2-40B4-BE49-F238E27FC236}">
              <a16:creationId xmlns:a16="http://schemas.microsoft.com/office/drawing/2014/main" id="{FD41AAE6-F4FD-4EA3-AF96-A38BBB2DC610}"/>
            </a:ext>
          </a:extLst>
        </xdr:cNvPr>
        <xdr:cNvSpPr/>
      </xdr:nvSpPr>
      <xdr:spPr>
        <a:xfrm>
          <a:off x="4289037" y="23257728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666284</xdr:colOff>
      <xdr:row>100</xdr:row>
      <xdr:rowOff>15799</xdr:rowOff>
    </xdr:from>
    <xdr:to>
      <xdr:col>8</xdr:col>
      <xdr:colOff>537348</xdr:colOff>
      <xdr:row>107</xdr:row>
      <xdr:rowOff>215599</xdr:rowOff>
    </xdr:to>
    <xdr:sp macro="" textlink="">
      <xdr:nvSpPr>
        <xdr:cNvPr id="133" name="1 Rectángulo">
          <a:extLst>
            <a:ext uri="{FF2B5EF4-FFF2-40B4-BE49-F238E27FC236}">
              <a16:creationId xmlns:a16="http://schemas.microsoft.com/office/drawing/2014/main" id="{584F32C8-2550-4666-8827-CF97EBADCF99}"/>
            </a:ext>
          </a:extLst>
        </xdr:cNvPr>
        <xdr:cNvSpPr/>
      </xdr:nvSpPr>
      <xdr:spPr>
        <a:xfrm>
          <a:off x="8146894" y="23247506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255549</xdr:colOff>
      <xdr:row>118</xdr:row>
      <xdr:rowOff>11615</xdr:rowOff>
    </xdr:from>
    <xdr:to>
      <xdr:col>3</xdr:col>
      <xdr:colOff>219539</xdr:colOff>
      <xdr:row>125</xdr:row>
      <xdr:rowOff>211416</xdr:rowOff>
    </xdr:to>
    <xdr:sp macro="" textlink="">
      <xdr:nvSpPr>
        <xdr:cNvPr id="147" name="1 Rectángulo">
          <a:extLst>
            <a:ext uri="{FF2B5EF4-FFF2-40B4-BE49-F238E27FC236}">
              <a16:creationId xmlns:a16="http://schemas.microsoft.com/office/drawing/2014/main" id="{89C04D00-E809-4FBD-9482-F7C2DE98ECDC}"/>
            </a:ext>
          </a:extLst>
        </xdr:cNvPr>
        <xdr:cNvSpPr/>
      </xdr:nvSpPr>
      <xdr:spPr>
        <a:xfrm>
          <a:off x="255549" y="27425030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24626</xdr:colOff>
      <xdr:row>118</xdr:row>
      <xdr:rowOff>36241</xdr:rowOff>
    </xdr:from>
    <xdr:to>
      <xdr:col>6</xdr:col>
      <xdr:colOff>1057275</xdr:colOff>
      <xdr:row>126</xdr:row>
      <xdr:rowOff>0</xdr:rowOff>
    </xdr:to>
    <xdr:sp macro="" textlink="">
      <xdr:nvSpPr>
        <xdr:cNvPr id="148" name="1 Rectángulo">
          <a:extLst>
            <a:ext uri="{FF2B5EF4-FFF2-40B4-BE49-F238E27FC236}">
              <a16:creationId xmlns:a16="http://schemas.microsoft.com/office/drawing/2014/main" id="{E3D272A9-0D50-4562-8389-439178E60F0A}"/>
            </a:ext>
          </a:extLst>
        </xdr:cNvPr>
        <xdr:cNvSpPr/>
      </xdr:nvSpPr>
      <xdr:spPr>
        <a:xfrm>
          <a:off x="4299260" y="27449656"/>
          <a:ext cx="3169966" cy="1822295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781050</xdr:colOff>
      <xdr:row>118</xdr:row>
      <xdr:rowOff>26019</xdr:rowOff>
    </xdr:from>
    <xdr:to>
      <xdr:col>8</xdr:col>
      <xdr:colOff>652114</xdr:colOff>
      <xdr:row>125</xdr:row>
      <xdr:rowOff>225820</xdr:rowOff>
    </xdr:to>
    <xdr:sp macro="" textlink="">
      <xdr:nvSpPr>
        <xdr:cNvPr id="149" name="1 Rectángulo">
          <a:extLst>
            <a:ext uri="{FF2B5EF4-FFF2-40B4-BE49-F238E27FC236}">
              <a16:creationId xmlns:a16="http://schemas.microsoft.com/office/drawing/2014/main" id="{CA89EC93-91B7-4840-ABF8-01C0EBD9388A}"/>
            </a:ext>
          </a:extLst>
        </xdr:cNvPr>
        <xdr:cNvSpPr/>
      </xdr:nvSpPr>
      <xdr:spPr>
        <a:xfrm>
          <a:off x="8261660" y="27439434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282963</xdr:colOff>
      <xdr:row>128</xdr:row>
      <xdr:rowOff>4182</xdr:rowOff>
    </xdr:from>
    <xdr:to>
      <xdr:col>3</xdr:col>
      <xdr:colOff>246953</xdr:colOff>
      <xdr:row>135</xdr:row>
      <xdr:rowOff>203982</xdr:rowOff>
    </xdr:to>
    <xdr:sp macro="" textlink="">
      <xdr:nvSpPr>
        <xdr:cNvPr id="150" name="1 Rectángulo">
          <a:extLst>
            <a:ext uri="{FF2B5EF4-FFF2-40B4-BE49-F238E27FC236}">
              <a16:creationId xmlns:a16="http://schemas.microsoft.com/office/drawing/2014/main" id="{F375033E-D6F0-4AB9-B109-76C23E337E88}"/>
            </a:ext>
          </a:extLst>
        </xdr:cNvPr>
        <xdr:cNvSpPr/>
      </xdr:nvSpPr>
      <xdr:spPr>
        <a:xfrm>
          <a:off x="282963" y="29740767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17192</xdr:colOff>
      <xdr:row>128</xdr:row>
      <xdr:rowOff>40424</xdr:rowOff>
    </xdr:from>
    <xdr:to>
      <xdr:col>6</xdr:col>
      <xdr:colOff>1049841</xdr:colOff>
      <xdr:row>136</xdr:row>
      <xdr:rowOff>7907</xdr:rowOff>
    </xdr:to>
    <xdr:sp macro="" textlink="">
      <xdr:nvSpPr>
        <xdr:cNvPr id="151" name="1 Rectángulo">
          <a:extLst>
            <a:ext uri="{FF2B5EF4-FFF2-40B4-BE49-F238E27FC236}">
              <a16:creationId xmlns:a16="http://schemas.microsoft.com/office/drawing/2014/main" id="{3B19D059-73B7-405A-A73A-64CF324FE7DF}"/>
            </a:ext>
          </a:extLst>
        </xdr:cNvPr>
        <xdr:cNvSpPr/>
      </xdr:nvSpPr>
      <xdr:spPr>
        <a:xfrm>
          <a:off x="4291826" y="29777009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738768</xdr:colOff>
      <xdr:row>128</xdr:row>
      <xdr:rowOff>6971</xdr:rowOff>
    </xdr:from>
    <xdr:to>
      <xdr:col>8</xdr:col>
      <xdr:colOff>609832</xdr:colOff>
      <xdr:row>135</xdr:row>
      <xdr:rowOff>206771</xdr:rowOff>
    </xdr:to>
    <xdr:sp macro="" textlink="">
      <xdr:nvSpPr>
        <xdr:cNvPr id="152" name="1 Rectángulo">
          <a:extLst>
            <a:ext uri="{FF2B5EF4-FFF2-40B4-BE49-F238E27FC236}">
              <a16:creationId xmlns:a16="http://schemas.microsoft.com/office/drawing/2014/main" id="{E2C3FDFF-3DAF-489D-9F42-8ECE6762A530}"/>
            </a:ext>
          </a:extLst>
        </xdr:cNvPr>
        <xdr:cNvSpPr/>
      </xdr:nvSpPr>
      <xdr:spPr>
        <a:xfrm>
          <a:off x="8219378" y="29743556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302012</xdr:colOff>
      <xdr:row>146</xdr:row>
      <xdr:rowOff>23232</xdr:rowOff>
    </xdr:from>
    <xdr:to>
      <xdr:col>3</xdr:col>
      <xdr:colOff>266002</xdr:colOff>
      <xdr:row>153</xdr:row>
      <xdr:rowOff>223033</xdr:rowOff>
    </xdr:to>
    <xdr:sp macro="" textlink="">
      <xdr:nvSpPr>
        <xdr:cNvPr id="165" name="1 Rectángulo">
          <a:extLst>
            <a:ext uri="{FF2B5EF4-FFF2-40B4-BE49-F238E27FC236}">
              <a16:creationId xmlns:a16="http://schemas.microsoft.com/office/drawing/2014/main" id="{C0A4AA22-0D61-4851-92BA-D28E0222D41A}"/>
            </a:ext>
          </a:extLst>
        </xdr:cNvPr>
        <xdr:cNvSpPr/>
      </xdr:nvSpPr>
      <xdr:spPr>
        <a:xfrm>
          <a:off x="302012" y="33941525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47857</xdr:colOff>
      <xdr:row>146</xdr:row>
      <xdr:rowOff>24626</xdr:rowOff>
    </xdr:from>
    <xdr:to>
      <xdr:col>7</xdr:col>
      <xdr:colOff>11847</xdr:colOff>
      <xdr:row>153</xdr:row>
      <xdr:rowOff>224427</xdr:rowOff>
    </xdr:to>
    <xdr:sp macro="" textlink="">
      <xdr:nvSpPr>
        <xdr:cNvPr id="166" name="1 Rectángulo">
          <a:extLst>
            <a:ext uri="{FF2B5EF4-FFF2-40B4-BE49-F238E27FC236}">
              <a16:creationId xmlns:a16="http://schemas.microsoft.com/office/drawing/2014/main" id="{1B9A0FB6-F760-4000-B9AE-3673312A366B}"/>
            </a:ext>
          </a:extLst>
        </xdr:cNvPr>
        <xdr:cNvSpPr/>
      </xdr:nvSpPr>
      <xdr:spPr>
        <a:xfrm>
          <a:off x="4322491" y="33942919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676507</xdr:colOff>
      <xdr:row>146</xdr:row>
      <xdr:rowOff>2789</xdr:rowOff>
    </xdr:from>
    <xdr:to>
      <xdr:col>8</xdr:col>
      <xdr:colOff>547571</xdr:colOff>
      <xdr:row>153</xdr:row>
      <xdr:rowOff>202590</xdr:rowOff>
    </xdr:to>
    <xdr:sp macro="" textlink="">
      <xdr:nvSpPr>
        <xdr:cNvPr id="167" name="1 Rectángulo">
          <a:extLst>
            <a:ext uri="{FF2B5EF4-FFF2-40B4-BE49-F238E27FC236}">
              <a16:creationId xmlns:a16="http://schemas.microsoft.com/office/drawing/2014/main" id="{917C7D25-EE3C-4ECA-BF49-4A53FA3C2E0C}"/>
            </a:ext>
          </a:extLst>
        </xdr:cNvPr>
        <xdr:cNvSpPr/>
      </xdr:nvSpPr>
      <xdr:spPr>
        <a:xfrm>
          <a:off x="8157117" y="33921082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306194</xdr:colOff>
      <xdr:row>156</xdr:row>
      <xdr:rowOff>15799</xdr:rowOff>
    </xdr:from>
    <xdr:to>
      <xdr:col>3</xdr:col>
      <xdr:colOff>270184</xdr:colOff>
      <xdr:row>163</xdr:row>
      <xdr:rowOff>215599</xdr:rowOff>
    </xdr:to>
    <xdr:sp macro="" textlink="">
      <xdr:nvSpPr>
        <xdr:cNvPr id="168" name="1 Rectángulo">
          <a:extLst>
            <a:ext uri="{FF2B5EF4-FFF2-40B4-BE49-F238E27FC236}">
              <a16:creationId xmlns:a16="http://schemas.microsoft.com/office/drawing/2014/main" id="{AD97AE86-8F00-4838-9157-BB9A0A47ECEF}"/>
            </a:ext>
          </a:extLst>
        </xdr:cNvPr>
        <xdr:cNvSpPr/>
      </xdr:nvSpPr>
      <xdr:spPr>
        <a:xfrm>
          <a:off x="306194" y="36257262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28808</xdr:colOff>
      <xdr:row>156</xdr:row>
      <xdr:rowOff>17192</xdr:rowOff>
    </xdr:from>
    <xdr:to>
      <xdr:col>6</xdr:col>
      <xdr:colOff>1061457</xdr:colOff>
      <xdr:row>163</xdr:row>
      <xdr:rowOff>216992</xdr:rowOff>
    </xdr:to>
    <xdr:sp macro="" textlink="">
      <xdr:nvSpPr>
        <xdr:cNvPr id="169" name="1 Rectángulo">
          <a:extLst>
            <a:ext uri="{FF2B5EF4-FFF2-40B4-BE49-F238E27FC236}">
              <a16:creationId xmlns:a16="http://schemas.microsoft.com/office/drawing/2014/main" id="{92017549-C6EB-45F8-998F-A893146B79C0}"/>
            </a:ext>
          </a:extLst>
        </xdr:cNvPr>
        <xdr:cNvSpPr/>
      </xdr:nvSpPr>
      <xdr:spPr>
        <a:xfrm>
          <a:off x="4303442" y="36258655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657458</xdr:colOff>
      <xdr:row>156</xdr:row>
      <xdr:rowOff>30202</xdr:rowOff>
    </xdr:from>
    <xdr:to>
      <xdr:col>8</xdr:col>
      <xdr:colOff>528522</xdr:colOff>
      <xdr:row>163</xdr:row>
      <xdr:rowOff>230002</xdr:rowOff>
    </xdr:to>
    <xdr:sp macro="" textlink="">
      <xdr:nvSpPr>
        <xdr:cNvPr id="170" name="1 Rectángulo">
          <a:extLst>
            <a:ext uri="{FF2B5EF4-FFF2-40B4-BE49-F238E27FC236}">
              <a16:creationId xmlns:a16="http://schemas.microsoft.com/office/drawing/2014/main" id="{17CD4AE5-26DF-4E6C-994F-A8871A493282}"/>
            </a:ext>
          </a:extLst>
        </xdr:cNvPr>
        <xdr:cNvSpPr/>
      </xdr:nvSpPr>
      <xdr:spPr>
        <a:xfrm>
          <a:off x="8138068" y="36271665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290397</xdr:colOff>
      <xdr:row>174</xdr:row>
      <xdr:rowOff>34847</xdr:rowOff>
    </xdr:from>
    <xdr:to>
      <xdr:col>3</xdr:col>
      <xdr:colOff>254387</xdr:colOff>
      <xdr:row>182</xdr:row>
      <xdr:rowOff>2331</xdr:rowOff>
    </xdr:to>
    <xdr:sp macro="" textlink="">
      <xdr:nvSpPr>
        <xdr:cNvPr id="179" name="1 Rectángulo">
          <a:extLst>
            <a:ext uri="{FF2B5EF4-FFF2-40B4-BE49-F238E27FC236}">
              <a16:creationId xmlns:a16="http://schemas.microsoft.com/office/drawing/2014/main" id="{35281404-DE1A-4569-BD39-450BC7D43B28}"/>
            </a:ext>
          </a:extLst>
        </xdr:cNvPr>
        <xdr:cNvSpPr/>
      </xdr:nvSpPr>
      <xdr:spPr>
        <a:xfrm>
          <a:off x="290397" y="40458018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13010</xdr:colOff>
      <xdr:row>174</xdr:row>
      <xdr:rowOff>24625</xdr:rowOff>
    </xdr:from>
    <xdr:to>
      <xdr:col>6</xdr:col>
      <xdr:colOff>1045659</xdr:colOff>
      <xdr:row>181</xdr:row>
      <xdr:rowOff>224426</xdr:rowOff>
    </xdr:to>
    <xdr:sp macro="" textlink="">
      <xdr:nvSpPr>
        <xdr:cNvPr id="180" name="1 Rectángulo">
          <a:extLst>
            <a:ext uri="{FF2B5EF4-FFF2-40B4-BE49-F238E27FC236}">
              <a16:creationId xmlns:a16="http://schemas.microsoft.com/office/drawing/2014/main" id="{DC943CD3-3394-4F29-8398-F796CE7C1AFA}"/>
            </a:ext>
          </a:extLst>
        </xdr:cNvPr>
        <xdr:cNvSpPr/>
      </xdr:nvSpPr>
      <xdr:spPr>
        <a:xfrm>
          <a:off x="4287644" y="40447796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641660</xdr:colOff>
      <xdr:row>174</xdr:row>
      <xdr:rowOff>37635</xdr:rowOff>
    </xdr:from>
    <xdr:to>
      <xdr:col>8</xdr:col>
      <xdr:colOff>512724</xdr:colOff>
      <xdr:row>182</xdr:row>
      <xdr:rowOff>5119</xdr:rowOff>
    </xdr:to>
    <xdr:sp macro="" textlink="">
      <xdr:nvSpPr>
        <xdr:cNvPr id="181" name="1 Rectángulo">
          <a:extLst>
            <a:ext uri="{FF2B5EF4-FFF2-40B4-BE49-F238E27FC236}">
              <a16:creationId xmlns:a16="http://schemas.microsoft.com/office/drawing/2014/main" id="{0BBA64AF-23CA-4D36-8166-46A65F128DC2}"/>
            </a:ext>
          </a:extLst>
        </xdr:cNvPr>
        <xdr:cNvSpPr/>
      </xdr:nvSpPr>
      <xdr:spPr>
        <a:xfrm>
          <a:off x="8122270" y="40460806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0</xdr:col>
      <xdr:colOff>317811</xdr:colOff>
      <xdr:row>184</xdr:row>
      <xdr:rowOff>4182</xdr:rowOff>
    </xdr:from>
    <xdr:to>
      <xdr:col>3</xdr:col>
      <xdr:colOff>281801</xdr:colOff>
      <xdr:row>191</xdr:row>
      <xdr:rowOff>203982</xdr:rowOff>
    </xdr:to>
    <xdr:sp macro="" textlink="">
      <xdr:nvSpPr>
        <xdr:cNvPr id="182" name="1 Rectángulo">
          <a:extLst>
            <a:ext uri="{FF2B5EF4-FFF2-40B4-BE49-F238E27FC236}">
              <a16:creationId xmlns:a16="http://schemas.microsoft.com/office/drawing/2014/main" id="{21716960-2180-4B38-93FE-08D48F50BB7D}"/>
            </a:ext>
          </a:extLst>
        </xdr:cNvPr>
        <xdr:cNvSpPr/>
      </xdr:nvSpPr>
      <xdr:spPr>
        <a:xfrm>
          <a:off x="317811" y="42750523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4</xdr:col>
      <xdr:colOff>40424</xdr:colOff>
      <xdr:row>184</xdr:row>
      <xdr:rowOff>28807</xdr:rowOff>
    </xdr:from>
    <xdr:to>
      <xdr:col>7</xdr:col>
      <xdr:colOff>4414</xdr:colOff>
      <xdr:row>191</xdr:row>
      <xdr:rowOff>228607</xdr:rowOff>
    </xdr:to>
    <xdr:sp macro="" textlink="">
      <xdr:nvSpPr>
        <xdr:cNvPr id="183" name="1 Rectángulo">
          <a:extLst>
            <a:ext uri="{FF2B5EF4-FFF2-40B4-BE49-F238E27FC236}">
              <a16:creationId xmlns:a16="http://schemas.microsoft.com/office/drawing/2014/main" id="{A0DBE4E0-A1EA-428C-906E-BA9E83CA1F66}"/>
            </a:ext>
          </a:extLst>
        </xdr:cNvPr>
        <xdr:cNvSpPr/>
      </xdr:nvSpPr>
      <xdr:spPr>
        <a:xfrm>
          <a:off x="4315058" y="42775148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>
    <xdr:from>
      <xdr:col>7</xdr:col>
      <xdr:colOff>634226</xdr:colOff>
      <xdr:row>184</xdr:row>
      <xdr:rowOff>18585</xdr:rowOff>
    </xdr:from>
    <xdr:to>
      <xdr:col>8</xdr:col>
      <xdr:colOff>505290</xdr:colOff>
      <xdr:row>191</xdr:row>
      <xdr:rowOff>218385</xdr:rowOff>
    </xdr:to>
    <xdr:sp macro="" textlink="">
      <xdr:nvSpPr>
        <xdr:cNvPr id="184" name="1 Rectángulo">
          <a:extLst>
            <a:ext uri="{FF2B5EF4-FFF2-40B4-BE49-F238E27FC236}">
              <a16:creationId xmlns:a16="http://schemas.microsoft.com/office/drawing/2014/main" id="{F743D919-C181-413B-BFCB-4E0DBDB2369D}"/>
            </a:ext>
          </a:extLst>
        </xdr:cNvPr>
        <xdr:cNvSpPr/>
      </xdr:nvSpPr>
      <xdr:spPr>
        <a:xfrm>
          <a:off x="8114836" y="42764926"/>
          <a:ext cx="3169966" cy="1826020"/>
        </a:xfrm>
        <a:prstGeom prst="rect">
          <a:avLst/>
        </a:prstGeom>
        <a:noFill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/>
        </a:p>
      </xdr:txBody>
    </xdr:sp>
    <xdr:clientData/>
  </xdr:twoCellAnchor>
  <xdr:twoCellAnchor editAs="oneCell">
    <xdr:from>
      <xdr:col>0</xdr:col>
      <xdr:colOff>185854</xdr:colOff>
      <xdr:row>6</xdr:row>
      <xdr:rowOff>9292</xdr:rowOff>
    </xdr:from>
    <xdr:to>
      <xdr:col>3</xdr:col>
      <xdr:colOff>151006</xdr:colOff>
      <xdr:row>13</xdr:row>
      <xdr:rowOff>185854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0285566-E413-9BDF-80ED-838DBF75E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5854" y="1403194"/>
          <a:ext cx="3171128" cy="1802782"/>
        </a:xfrm>
        <a:prstGeom prst="rect">
          <a:avLst/>
        </a:prstGeom>
      </xdr:spPr>
    </xdr:pic>
    <xdr:clientData/>
  </xdr:twoCellAnchor>
  <xdr:twoCellAnchor editAs="oneCell">
    <xdr:from>
      <xdr:col>4</xdr:col>
      <xdr:colOff>34848</xdr:colOff>
      <xdr:row>6</xdr:row>
      <xdr:rowOff>50531</xdr:rowOff>
    </xdr:from>
    <xdr:to>
      <xdr:col>6</xdr:col>
      <xdr:colOff>1045427</xdr:colOff>
      <xdr:row>13</xdr:row>
      <xdr:rowOff>220701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EC12D610-6174-8580-D110-330AECEB2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09482" y="1444433"/>
          <a:ext cx="3147896" cy="1796390"/>
        </a:xfrm>
        <a:prstGeom prst="rect">
          <a:avLst/>
        </a:prstGeom>
      </xdr:spPr>
    </xdr:pic>
    <xdr:clientData/>
  </xdr:twoCellAnchor>
  <xdr:twoCellAnchor editAs="oneCell">
    <xdr:from>
      <xdr:col>7</xdr:col>
      <xdr:colOff>720184</xdr:colOff>
      <xdr:row>6</xdr:row>
      <xdr:rowOff>26716</xdr:rowOff>
    </xdr:from>
    <xdr:to>
      <xdr:col>8</xdr:col>
      <xdr:colOff>592410</xdr:colOff>
      <xdr:row>13</xdr:row>
      <xdr:rowOff>197469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96F97CE4-6BF4-F39B-4D73-6DEE72326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00794" y="1420618"/>
          <a:ext cx="3171128" cy="1796973"/>
        </a:xfrm>
        <a:prstGeom prst="rect">
          <a:avLst/>
        </a:prstGeom>
      </xdr:spPr>
    </xdr:pic>
    <xdr:clientData/>
  </xdr:twoCellAnchor>
  <xdr:twoCellAnchor editAs="oneCell">
    <xdr:from>
      <xdr:col>0</xdr:col>
      <xdr:colOff>197469</xdr:colOff>
      <xdr:row>16</xdr:row>
      <xdr:rowOff>15681</xdr:rowOff>
    </xdr:from>
    <xdr:to>
      <xdr:col>3</xdr:col>
      <xdr:colOff>127774</xdr:colOff>
      <xdr:row>23</xdr:row>
      <xdr:rowOff>185852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C05EBD6E-DAEE-8B11-010D-C0192E827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7469" y="3732754"/>
          <a:ext cx="3136281" cy="1796391"/>
        </a:xfrm>
        <a:prstGeom prst="rect">
          <a:avLst/>
        </a:prstGeom>
      </xdr:spPr>
    </xdr:pic>
    <xdr:clientData/>
  </xdr:twoCellAnchor>
  <xdr:twoCellAnchor editAs="oneCell">
    <xdr:from>
      <xdr:col>7</xdr:col>
      <xdr:colOff>708567</xdr:colOff>
      <xdr:row>16</xdr:row>
      <xdr:rowOff>32524</xdr:rowOff>
    </xdr:from>
    <xdr:to>
      <xdr:col>8</xdr:col>
      <xdr:colOff>580793</xdr:colOff>
      <xdr:row>23</xdr:row>
      <xdr:rowOff>209085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3AD4BC4C-303A-C77F-B334-585EAD1C2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89177" y="3749597"/>
          <a:ext cx="3171128" cy="1802781"/>
        </a:xfrm>
        <a:prstGeom prst="rect">
          <a:avLst/>
        </a:prstGeom>
      </xdr:spPr>
    </xdr:pic>
    <xdr:clientData/>
  </xdr:twoCellAnchor>
  <xdr:twoCellAnchor editAs="oneCell">
    <xdr:from>
      <xdr:col>4</xdr:col>
      <xdr:colOff>32268</xdr:colOff>
      <xdr:row>16</xdr:row>
      <xdr:rowOff>11615</xdr:rowOff>
    </xdr:from>
    <xdr:to>
      <xdr:col>7</xdr:col>
      <xdr:colOff>0</xdr:colOff>
      <xdr:row>23</xdr:row>
      <xdr:rowOff>185853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DECA8943-47BC-744D-5291-5E18EDDB0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06902" y="3728688"/>
          <a:ext cx="3173708" cy="1800458"/>
        </a:xfrm>
        <a:prstGeom prst="rect">
          <a:avLst/>
        </a:prstGeom>
      </xdr:spPr>
    </xdr:pic>
    <xdr:clientData/>
  </xdr:twoCellAnchor>
  <xdr:twoCellAnchor editAs="oneCell">
    <xdr:from>
      <xdr:col>0</xdr:col>
      <xdr:colOff>255548</xdr:colOff>
      <xdr:row>34</xdr:row>
      <xdr:rowOff>33919</xdr:rowOff>
    </xdr:from>
    <xdr:to>
      <xdr:col>3</xdr:col>
      <xdr:colOff>197469</xdr:colOff>
      <xdr:row>41</xdr:row>
      <xdr:rowOff>209085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1B9046AB-33FA-D193-8439-F842CA20A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5548" y="7932699"/>
          <a:ext cx="3147897" cy="1801386"/>
        </a:xfrm>
        <a:prstGeom prst="rect">
          <a:avLst/>
        </a:prstGeom>
      </xdr:spPr>
    </xdr:pic>
    <xdr:clientData/>
  </xdr:twoCellAnchor>
  <xdr:twoCellAnchor editAs="oneCell">
    <xdr:from>
      <xdr:col>4</xdr:col>
      <xdr:colOff>34848</xdr:colOff>
      <xdr:row>34</xdr:row>
      <xdr:rowOff>20446</xdr:rowOff>
    </xdr:from>
    <xdr:to>
      <xdr:col>6</xdr:col>
      <xdr:colOff>1057043</xdr:colOff>
      <xdr:row>41</xdr:row>
      <xdr:rowOff>197470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DC23F391-6FB4-4B14-09E4-AA9DB27F7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09482" y="7919226"/>
          <a:ext cx="3159512" cy="1803244"/>
        </a:xfrm>
        <a:prstGeom prst="rect">
          <a:avLst/>
        </a:prstGeom>
      </xdr:spPr>
    </xdr:pic>
    <xdr:clientData/>
  </xdr:twoCellAnchor>
  <xdr:twoCellAnchor editAs="oneCell">
    <xdr:from>
      <xdr:col>7</xdr:col>
      <xdr:colOff>664682</xdr:colOff>
      <xdr:row>34</xdr:row>
      <xdr:rowOff>11615</xdr:rowOff>
    </xdr:from>
    <xdr:to>
      <xdr:col>8</xdr:col>
      <xdr:colOff>522713</xdr:colOff>
      <xdr:row>41</xdr:row>
      <xdr:rowOff>185854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63377857-C42B-6FF2-4AA7-891DEFF7C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145292" y="7910395"/>
          <a:ext cx="3156933" cy="1800459"/>
        </a:xfrm>
        <a:prstGeom prst="rect">
          <a:avLst/>
        </a:prstGeom>
      </xdr:spPr>
    </xdr:pic>
    <xdr:clientData/>
  </xdr:twoCellAnchor>
  <xdr:twoCellAnchor editAs="oneCell">
    <xdr:from>
      <xdr:col>0</xdr:col>
      <xdr:colOff>243933</xdr:colOff>
      <xdr:row>44</xdr:row>
      <xdr:rowOff>37427</xdr:rowOff>
    </xdr:from>
    <xdr:to>
      <xdr:col>3</xdr:col>
      <xdr:colOff>197469</xdr:colOff>
      <xdr:row>51</xdr:row>
      <xdr:rowOff>209085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FAA8F943-3573-DFC0-78DC-63725CC73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3933" y="10259378"/>
          <a:ext cx="3159512" cy="1797878"/>
        </a:xfrm>
        <a:prstGeom prst="rect">
          <a:avLst/>
        </a:prstGeom>
      </xdr:spPr>
    </xdr:pic>
    <xdr:clientData/>
  </xdr:twoCellAnchor>
  <xdr:twoCellAnchor editAs="oneCell">
    <xdr:from>
      <xdr:col>4</xdr:col>
      <xdr:colOff>23230</xdr:colOff>
      <xdr:row>44</xdr:row>
      <xdr:rowOff>31943</xdr:rowOff>
    </xdr:from>
    <xdr:to>
      <xdr:col>6</xdr:col>
      <xdr:colOff>1033811</xdr:colOff>
      <xdr:row>51</xdr:row>
      <xdr:rowOff>220701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8598F49A-69DA-802A-899A-3B277EF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297864" y="10253894"/>
          <a:ext cx="3147898" cy="1814978"/>
        </a:xfrm>
        <a:prstGeom prst="rect">
          <a:avLst/>
        </a:prstGeom>
      </xdr:spPr>
    </xdr:pic>
    <xdr:clientData/>
  </xdr:twoCellAnchor>
  <xdr:twoCellAnchor editAs="oneCell">
    <xdr:from>
      <xdr:col>7</xdr:col>
      <xdr:colOff>627256</xdr:colOff>
      <xdr:row>44</xdr:row>
      <xdr:rowOff>24945</xdr:rowOff>
    </xdr:from>
    <xdr:to>
      <xdr:col>8</xdr:col>
      <xdr:colOff>476250</xdr:colOff>
      <xdr:row>51</xdr:row>
      <xdr:rowOff>209084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971B437A-2462-3CCF-BDF2-42E223BD8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107866" y="10246896"/>
          <a:ext cx="3147896" cy="1810359"/>
        </a:xfrm>
        <a:prstGeom prst="rect">
          <a:avLst/>
        </a:prstGeom>
      </xdr:spPr>
    </xdr:pic>
    <xdr:clientData/>
  </xdr:twoCellAnchor>
  <xdr:twoCellAnchor editAs="oneCell">
    <xdr:from>
      <xdr:col>0</xdr:col>
      <xdr:colOff>278780</xdr:colOff>
      <xdr:row>62</xdr:row>
      <xdr:rowOff>46462</xdr:rowOff>
    </xdr:from>
    <xdr:to>
      <xdr:col>3</xdr:col>
      <xdr:colOff>232317</xdr:colOff>
      <xdr:row>69</xdr:row>
      <xdr:rowOff>209085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3627C881-49F1-F267-17CB-ECC5D6285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8780" y="14450121"/>
          <a:ext cx="3159513" cy="1788842"/>
        </a:xfrm>
        <a:prstGeom prst="rect">
          <a:avLst/>
        </a:prstGeom>
      </xdr:spPr>
    </xdr:pic>
    <xdr:clientData/>
  </xdr:twoCellAnchor>
  <xdr:twoCellAnchor editAs="oneCell">
    <xdr:from>
      <xdr:col>4</xdr:col>
      <xdr:colOff>46463</xdr:colOff>
      <xdr:row>62</xdr:row>
      <xdr:rowOff>34847</xdr:rowOff>
    </xdr:from>
    <xdr:to>
      <xdr:col>6</xdr:col>
      <xdr:colOff>1057044</xdr:colOff>
      <xdr:row>69</xdr:row>
      <xdr:rowOff>209085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A3AC993B-CA9E-ADD3-1090-DA4511F6F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321097" y="14438506"/>
          <a:ext cx="3147898" cy="1800457"/>
        </a:xfrm>
        <a:prstGeom prst="rect">
          <a:avLst/>
        </a:prstGeom>
      </xdr:spPr>
    </xdr:pic>
    <xdr:clientData/>
  </xdr:twoCellAnchor>
  <xdr:twoCellAnchor editAs="oneCell">
    <xdr:from>
      <xdr:col>7</xdr:col>
      <xdr:colOff>673718</xdr:colOff>
      <xdr:row>62</xdr:row>
      <xdr:rowOff>34658</xdr:rowOff>
    </xdr:from>
    <xdr:to>
      <xdr:col>8</xdr:col>
      <xdr:colOff>534329</xdr:colOff>
      <xdr:row>69</xdr:row>
      <xdr:rowOff>220700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204BBB2A-A9B4-7CB2-39CB-45A266DD1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54328" y="14438317"/>
          <a:ext cx="3159513" cy="1812261"/>
        </a:xfrm>
        <a:prstGeom prst="rect">
          <a:avLst/>
        </a:prstGeom>
      </xdr:spPr>
    </xdr:pic>
    <xdr:clientData/>
  </xdr:twoCellAnchor>
  <xdr:twoCellAnchor editAs="oneCell">
    <xdr:from>
      <xdr:col>0</xdr:col>
      <xdr:colOff>267164</xdr:colOff>
      <xdr:row>72</xdr:row>
      <xdr:rowOff>13363</xdr:rowOff>
    </xdr:from>
    <xdr:to>
      <xdr:col>3</xdr:col>
      <xdr:colOff>220701</xdr:colOff>
      <xdr:row>79</xdr:row>
      <xdr:rowOff>209084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4202B3D2-EA4B-72A3-EF31-B08E68427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67164" y="16740192"/>
          <a:ext cx="3159513" cy="1821941"/>
        </a:xfrm>
        <a:prstGeom prst="rect">
          <a:avLst/>
        </a:prstGeom>
      </xdr:spPr>
    </xdr:pic>
    <xdr:clientData/>
  </xdr:twoCellAnchor>
  <xdr:twoCellAnchor editAs="oneCell">
    <xdr:from>
      <xdr:col>4</xdr:col>
      <xdr:colOff>29682</xdr:colOff>
      <xdr:row>72</xdr:row>
      <xdr:rowOff>23231</xdr:rowOff>
    </xdr:from>
    <xdr:to>
      <xdr:col>6</xdr:col>
      <xdr:colOff>1057043</xdr:colOff>
      <xdr:row>79</xdr:row>
      <xdr:rowOff>209085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D08009E9-9034-6398-CC63-00DF78C32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304316" y="16750060"/>
          <a:ext cx="3164678" cy="1812074"/>
        </a:xfrm>
        <a:prstGeom prst="rect">
          <a:avLst/>
        </a:prstGeom>
      </xdr:spPr>
    </xdr:pic>
    <xdr:clientData/>
  </xdr:twoCellAnchor>
  <xdr:twoCellAnchor editAs="oneCell">
    <xdr:from>
      <xdr:col>7</xdr:col>
      <xdr:colOff>610325</xdr:colOff>
      <xdr:row>71</xdr:row>
      <xdr:rowOff>220702</xdr:rowOff>
    </xdr:from>
    <xdr:to>
      <xdr:col>8</xdr:col>
      <xdr:colOff>476250</xdr:colOff>
      <xdr:row>79</xdr:row>
      <xdr:rowOff>197469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25106AC6-C0FE-D39E-3E41-0CCB683C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090935" y="16715214"/>
          <a:ext cx="3164827" cy="1835304"/>
        </a:xfrm>
        <a:prstGeom prst="rect">
          <a:avLst/>
        </a:prstGeom>
      </xdr:spPr>
    </xdr:pic>
    <xdr:clientData/>
  </xdr:twoCellAnchor>
  <xdr:twoCellAnchor editAs="oneCell">
    <xdr:from>
      <xdr:col>0</xdr:col>
      <xdr:colOff>267165</xdr:colOff>
      <xdr:row>90</xdr:row>
      <xdr:rowOff>46463</xdr:rowOff>
    </xdr:from>
    <xdr:to>
      <xdr:col>3</xdr:col>
      <xdr:colOff>209085</xdr:colOff>
      <xdr:row>97</xdr:row>
      <xdr:rowOff>220701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373717F5-2E79-15E5-CEE1-1F3564618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67165" y="20955000"/>
          <a:ext cx="3147896" cy="1800457"/>
        </a:xfrm>
        <a:prstGeom prst="rect">
          <a:avLst/>
        </a:prstGeom>
      </xdr:spPr>
    </xdr:pic>
    <xdr:clientData/>
  </xdr:twoCellAnchor>
  <xdr:twoCellAnchor editAs="oneCell">
    <xdr:from>
      <xdr:col>4</xdr:col>
      <xdr:colOff>23232</xdr:colOff>
      <xdr:row>90</xdr:row>
      <xdr:rowOff>40654</xdr:rowOff>
    </xdr:from>
    <xdr:to>
      <xdr:col>6</xdr:col>
      <xdr:colOff>1033811</xdr:colOff>
      <xdr:row>97</xdr:row>
      <xdr:rowOff>209085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F9589FCF-051F-D409-E3E2-A0AD176FD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297866" y="20949191"/>
          <a:ext cx="3147896" cy="1794650"/>
        </a:xfrm>
        <a:prstGeom prst="rect">
          <a:avLst/>
        </a:prstGeom>
      </xdr:spPr>
    </xdr:pic>
    <xdr:clientData/>
  </xdr:twoCellAnchor>
  <xdr:twoCellAnchor editAs="oneCell">
    <xdr:from>
      <xdr:col>7</xdr:col>
      <xdr:colOff>638872</xdr:colOff>
      <xdr:row>90</xdr:row>
      <xdr:rowOff>49947</xdr:rowOff>
    </xdr:from>
    <xdr:to>
      <xdr:col>8</xdr:col>
      <xdr:colOff>499482</xdr:colOff>
      <xdr:row>98</xdr:row>
      <xdr:rowOff>11616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7AF87F8F-64DA-3767-849A-B14AA0E0C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119482" y="20958484"/>
          <a:ext cx="3159512" cy="1820205"/>
        </a:xfrm>
        <a:prstGeom prst="rect">
          <a:avLst/>
        </a:prstGeom>
      </xdr:spPr>
    </xdr:pic>
    <xdr:clientData/>
  </xdr:twoCellAnchor>
  <xdr:twoCellAnchor editAs="oneCell">
    <xdr:from>
      <xdr:col>0</xdr:col>
      <xdr:colOff>255547</xdr:colOff>
      <xdr:row>100</xdr:row>
      <xdr:rowOff>23812</xdr:rowOff>
    </xdr:from>
    <xdr:to>
      <xdr:col>3</xdr:col>
      <xdr:colOff>197469</xdr:colOff>
      <xdr:row>107</xdr:row>
      <xdr:rowOff>209085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60218A49-C27B-0FD4-5417-CACBB8A73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55547" y="23255519"/>
          <a:ext cx="3147898" cy="1811493"/>
        </a:xfrm>
        <a:prstGeom prst="rect">
          <a:avLst/>
        </a:prstGeom>
      </xdr:spPr>
    </xdr:pic>
    <xdr:clientData/>
  </xdr:twoCellAnchor>
  <xdr:twoCellAnchor editAs="oneCell">
    <xdr:from>
      <xdr:col>4</xdr:col>
      <xdr:colOff>23233</xdr:colOff>
      <xdr:row>100</xdr:row>
      <xdr:rowOff>31945</xdr:rowOff>
    </xdr:from>
    <xdr:to>
      <xdr:col>6</xdr:col>
      <xdr:colOff>1033811</xdr:colOff>
      <xdr:row>107</xdr:row>
      <xdr:rowOff>209085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026F0F77-FE4F-1C30-7F28-061920D27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297867" y="23263652"/>
          <a:ext cx="3147895" cy="1803360"/>
        </a:xfrm>
        <a:prstGeom prst="rect">
          <a:avLst/>
        </a:prstGeom>
      </xdr:spPr>
    </xdr:pic>
    <xdr:clientData/>
  </xdr:twoCellAnchor>
  <xdr:twoCellAnchor editAs="oneCell">
    <xdr:from>
      <xdr:col>7</xdr:col>
      <xdr:colOff>673719</xdr:colOff>
      <xdr:row>100</xdr:row>
      <xdr:rowOff>24975</xdr:rowOff>
    </xdr:from>
    <xdr:to>
      <xdr:col>8</xdr:col>
      <xdr:colOff>534329</xdr:colOff>
      <xdr:row>107</xdr:row>
      <xdr:rowOff>209085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AE7C0C24-988C-D05A-C586-EF66C337F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154329" y="23256682"/>
          <a:ext cx="3159512" cy="1810330"/>
        </a:xfrm>
        <a:prstGeom prst="rect">
          <a:avLst/>
        </a:prstGeom>
      </xdr:spPr>
    </xdr:pic>
    <xdr:clientData/>
  </xdr:twoCellAnchor>
  <xdr:twoCellAnchor editAs="oneCell">
    <xdr:from>
      <xdr:col>0</xdr:col>
      <xdr:colOff>302013</xdr:colOff>
      <xdr:row>174</xdr:row>
      <xdr:rowOff>46462</xdr:rowOff>
    </xdr:from>
    <xdr:to>
      <xdr:col>3</xdr:col>
      <xdr:colOff>243933</xdr:colOff>
      <xdr:row>181</xdr:row>
      <xdr:rowOff>220701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10208113-6D56-2390-01AD-971A7D8F7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02013" y="40469633"/>
          <a:ext cx="3147896" cy="1800458"/>
        </a:xfrm>
        <a:prstGeom prst="rect">
          <a:avLst/>
        </a:prstGeom>
      </xdr:spPr>
    </xdr:pic>
    <xdr:clientData/>
  </xdr:twoCellAnchor>
  <xdr:twoCellAnchor editAs="oneCell">
    <xdr:from>
      <xdr:col>4</xdr:col>
      <xdr:colOff>10324</xdr:colOff>
      <xdr:row>174</xdr:row>
      <xdr:rowOff>34846</xdr:rowOff>
    </xdr:from>
    <xdr:to>
      <xdr:col>6</xdr:col>
      <xdr:colOff>1033811</xdr:colOff>
      <xdr:row>181</xdr:row>
      <xdr:rowOff>209086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78525C91-712C-BDC5-BFC4-C3F8BE0CD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284958" y="40458017"/>
          <a:ext cx="3160804" cy="1800459"/>
        </a:xfrm>
        <a:prstGeom prst="rect">
          <a:avLst/>
        </a:prstGeom>
      </xdr:spPr>
    </xdr:pic>
    <xdr:clientData/>
  </xdr:twoCellAnchor>
  <xdr:twoCellAnchor editAs="oneCell">
    <xdr:from>
      <xdr:col>7</xdr:col>
      <xdr:colOff>650486</xdr:colOff>
      <xdr:row>174</xdr:row>
      <xdr:rowOff>35427</xdr:rowOff>
    </xdr:from>
    <xdr:to>
      <xdr:col>8</xdr:col>
      <xdr:colOff>499482</xdr:colOff>
      <xdr:row>181</xdr:row>
      <xdr:rowOff>220701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06AAE9E6-FE77-0D03-84BA-003DD9D5E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131096" y="40458598"/>
          <a:ext cx="3147898" cy="1811493"/>
        </a:xfrm>
        <a:prstGeom prst="rect">
          <a:avLst/>
        </a:prstGeom>
      </xdr:spPr>
    </xdr:pic>
    <xdr:clientData/>
  </xdr:twoCellAnchor>
  <xdr:twoCellAnchor editAs="oneCell">
    <xdr:from>
      <xdr:col>0</xdr:col>
      <xdr:colOff>325243</xdr:colOff>
      <xdr:row>184</xdr:row>
      <xdr:rowOff>16844</xdr:rowOff>
    </xdr:from>
    <xdr:to>
      <xdr:col>3</xdr:col>
      <xdr:colOff>278780</xdr:colOff>
      <xdr:row>191</xdr:row>
      <xdr:rowOff>197469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1EA3B3B0-DFDE-0F78-72F2-C51959C92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25243" y="42763185"/>
          <a:ext cx="3159513" cy="1806845"/>
        </a:xfrm>
        <a:prstGeom prst="rect">
          <a:avLst/>
        </a:prstGeom>
      </xdr:spPr>
    </xdr:pic>
    <xdr:clientData/>
  </xdr:twoCellAnchor>
  <xdr:twoCellAnchor editAs="oneCell">
    <xdr:from>
      <xdr:col>4</xdr:col>
      <xdr:colOff>42589</xdr:colOff>
      <xdr:row>184</xdr:row>
      <xdr:rowOff>34847</xdr:rowOff>
    </xdr:from>
    <xdr:to>
      <xdr:col>6</xdr:col>
      <xdr:colOff>1057043</xdr:colOff>
      <xdr:row>191</xdr:row>
      <xdr:rowOff>220700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BE323CCD-17A8-5E3D-58DB-BBFA5E9DA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17223" y="42781188"/>
          <a:ext cx="3151771" cy="1812073"/>
        </a:xfrm>
        <a:prstGeom prst="rect">
          <a:avLst/>
        </a:prstGeom>
      </xdr:spPr>
    </xdr:pic>
    <xdr:clientData/>
  </xdr:twoCellAnchor>
  <xdr:twoCellAnchor editAs="oneCell">
    <xdr:from>
      <xdr:col>7</xdr:col>
      <xdr:colOff>638871</xdr:colOff>
      <xdr:row>184</xdr:row>
      <xdr:rowOff>21491</xdr:rowOff>
    </xdr:from>
    <xdr:to>
      <xdr:col>8</xdr:col>
      <xdr:colOff>499482</xdr:colOff>
      <xdr:row>191</xdr:row>
      <xdr:rowOff>209085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A7063ECE-5A56-50D3-C81F-41FD3F7F8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119481" y="42767832"/>
          <a:ext cx="3159513" cy="1813814"/>
        </a:xfrm>
        <a:prstGeom prst="rect">
          <a:avLst/>
        </a:prstGeom>
      </xdr:spPr>
    </xdr:pic>
    <xdr:clientData/>
  </xdr:twoCellAnchor>
  <xdr:twoCellAnchor editAs="oneCell">
    <xdr:from>
      <xdr:col>0</xdr:col>
      <xdr:colOff>258131</xdr:colOff>
      <xdr:row>118</xdr:row>
      <xdr:rowOff>23231</xdr:rowOff>
    </xdr:from>
    <xdr:to>
      <xdr:col>3</xdr:col>
      <xdr:colOff>220700</xdr:colOff>
      <xdr:row>125</xdr:row>
      <xdr:rowOff>197470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B97B50-BB93-A277-059A-2D4AF7DFD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58131" y="27436646"/>
          <a:ext cx="3168545" cy="1800458"/>
        </a:xfrm>
        <a:prstGeom prst="rect">
          <a:avLst/>
        </a:prstGeom>
      </xdr:spPr>
    </xdr:pic>
    <xdr:clientData/>
  </xdr:twoCellAnchor>
  <xdr:twoCellAnchor editAs="oneCell">
    <xdr:from>
      <xdr:col>4</xdr:col>
      <xdr:colOff>34847</xdr:colOff>
      <xdr:row>118</xdr:row>
      <xdr:rowOff>34846</xdr:rowOff>
    </xdr:from>
    <xdr:to>
      <xdr:col>6</xdr:col>
      <xdr:colOff>1045427</xdr:colOff>
      <xdr:row>126</xdr:row>
      <xdr:rowOff>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FFC405C7-2F14-BB77-FB83-1D19AEF93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309481" y="27448261"/>
          <a:ext cx="3147897" cy="1823690"/>
        </a:xfrm>
        <a:prstGeom prst="rect">
          <a:avLst/>
        </a:prstGeom>
      </xdr:spPr>
    </xdr:pic>
    <xdr:clientData/>
  </xdr:twoCellAnchor>
  <xdr:twoCellAnchor editAs="oneCell">
    <xdr:from>
      <xdr:col>7</xdr:col>
      <xdr:colOff>782328</xdr:colOff>
      <xdr:row>118</xdr:row>
      <xdr:rowOff>23231</xdr:rowOff>
    </xdr:from>
    <xdr:to>
      <xdr:col>8</xdr:col>
      <xdr:colOff>638872</xdr:colOff>
      <xdr:row>125</xdr:row>
      <xdr:rowOff>220701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8996F8BB-AB3E-57FE-8350-226E0B14A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262938" y="27436646"/>
          <a:ext cx="3155446" cy="1823689"/>
        </a:xfrm>
        <a:prstGeom prst="rect">
          <a:avLst/>
        </a:prstGeom>
      </xdr:spPr>
    </xdr:pic>
    <xdr:clientData/>
  </xdr:twoCellAnchor>
  <xdr:twoCellAnchor editAs="oneCell">
    <xdr:from>
      <xdr:col>0</xdr:col>
      <xdr:colOff>278779</xdr:colOff>
      <xdr:row>128</xdr:row>
      <xdr:rowOff>15681</xdr:rowOff>
    </xdr:from>
    <xdr:to>
      <xdr:col>3</xdr:col>
      <xdr:colOff>232316</xdr:colOff>
      <xdr:row>135</xdr:row>
      <xdr:rowOff>209084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17AFA2BA-19A4-7902-722B-A90C4A2AF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78779" y="29752266"/>
          <a:ext cx="3159513" cy="1819623"/>
        </a:xfrm>
        <a:prstGeom prst="rect">
          <a:avLst/>
        </a:prstGeom>
      </xdr:spPr>
    </xdr:pic>
    <xdr:clientData/>
  </xdr:twoCellAnchor>
  <xdr:twoCellAnchor editAs="oneCell">
    <xdr:from>
      <xdr:col>4</xdr:col>
      <xdr:colOff>19360</xdr:colOff>
      <xdr:row>128</xdr:row>
      <xdr:rowOff>34847</xdr:rowOff>
    </xdr:from>
    <xdr:to>
      <xdr:col>6</xdr:col>
      <xdr:colOff>1033810</xdr:colOff>
      <xdr:row>135</xdr:row>
      <xdr:rowOff>232316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69E4E7B-9E8C-844A-4D90-E70216727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293994" y="29771432"/>
          <a:ext cx="3151767" cy="1823689"/>
        </a:xfrm>
        <a:prstGeom prst="rect">
          <a:avLst/>
        </a:prstGeom>
      </xdr:spPr>
    </xdr:pic>
    <xdr:clientData/>
  </xdr:twoCellAnchor>
  <xdr:twoCellAnchor editAs="oneCell">
    <xdr:from>
      <xdr:col>7</xdr:col>
      <xdr:colOff>755029</xdr:colOff>
      <xdr:row>128</xdr:row>
      <xdr:rowOff>21489</xdr:rowOff>
    </xdr:from>
    <xdr:to>
      <xdr:col>8</xdr:col>
      <xdr:colOff>604024</xdr:colOff>
      <xdr:row>135</xdr:row>
      <xdr:rowOff>197468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970DD3C6-E396-A064-113E-6D17777F9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235639" y="29758074"/>
          <a:ext cx="3147897" cy="1802199"/>
        </a:xfrm>
        <a:prstGeom prst="rect">
          <a:avLst/>
        </a:prstGeom>
      </xdr:spPr>
    </xdr:pic>
    <xdr:clientData/>
  </xdr:twoCellAnchor>
  <xdr:twoCellAnchor editAs="oneCell">
    <xdr:from>
      <xdr:col>0</xdr:col>
      <xdr:colOff>313626</xdr:colOff>
      <xdr:row>146</xdr:row>
      <xdr:rowOff>37970</xdr:rowOff>
    </xdr:from>
    <xdr:to>
      <xdr:col>3</xdr:col>
      <xdr:colOff>267163</xdr:colOff>
      <xdr:row>153</xdr:row>
      <xdr:rowOff>220700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83C13D0-8FDC-005B-D28A-058BF6491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13626" y="33956263"/>
          <a:ext cx="3159513" cy="1808949"/>
        </a:xfrm>
        <a:prstGeom prst="rect">
          <a:avLst/>
        </a:prstGeom>
      </xdr:spPr>
    </xdr:pic>
    <xdr:clientData/>
  </xdr:twoCellAnchor>
  <xdr:twoCellAnchor editAs="oneCell">
    <xdr:from>
      <xdr:col>4</xdr:col>
      <xdr:colOff>46463</xdr:colOff>
      <xdr:row>146</xdr:row>
      <xdr:rowOff>31942</xdr:rowOff>
    </xdr:from>
    <xdr:to>
      <xdr:col>7</xdr:col>
      <xdr:colOff>11616</xdr:colOff>
      <xdr:row>153</xdr:row>
      <xdr:rowOff>220701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3869E0CF-5E56-1100-A70C-4E40C342F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21097" y="33950235"/>
          <a:ext cx="3171129" cy="1814978"/>
        </a:xfrm>
        <a:prstGeom prst="rect">
          <a:avLst/>
        </a:prstGeom>
      </xdr:spPr>
    </xdr:pic>
    <xdr:clientData/>
  </xdr:twoCellAnchor>
  <xdr:twoCellAnchor editAs="oneCell">
    <xdr:from>
      <xdr:col>7</xdr:col>
      <xdr:colOff>685335</xdr:colOff>
      <xdr:row>146</xdr:row>
      <xdr:rowOff>0</xdr:rowOff>
    </xdr:from>
    <xdr:to>
      <xdr:col>8</xdr:col>
      <xdr:colOff>534329</xdr:colOff>
      <xdr:row>153</xdr:row>
      <xdr:rowOff>185854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7DDBFC54-5D56-26E0-743C-0BE641937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165945" y="33918293"/>
          <a:ext cx="3147896" cy="1812073"/>
        </a:xfrm>
        <a:prstGeom prst="rect">
          <a:avLst/>
        </a:prstGeom>
      </xdr:spPr>
    </xdr:pic>
    <xdr:clientData/>
  </xdr:twoCellAnchor>
  <xdr:twoCellAnchor editAs="oneCell">
    <xdr:from>
      <xdr:col>0</xdr:col>
      <xdr:colOff>313626</xdr:colOff>
      <xdr:row>156</xdr:row>
      <xdr:rowOff>11615</xdr:rowOff>
    </xdr:from>
    <xdr:to>
      <xdr:col>3</xdr:col>
      <xdr:colOff>255547</xdr:colOff>
      <xdr:row>163</xdr:row>
      <xdr:rowOff>209084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64FD593B-B129-7126-54F9-93F0B521A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626" y="36253078"/>
          <a:ext cx="3147897" cy="1823689"/>
        </a:xfrm>
        <a:prstGeom prst="rect">
          <a:avLst/>
        </a:prstGeom>
      </xdr:spPr>
    </xdr:pic>
    <xdr:clientData/>
  </xdr:twoCellAnchor>
  <xdr:twoCellAnchor editAs="oneCell">
    <xdr:from>
      <xdr:col>4</xdr:col>
      <xdr:colOff>34846</xdr:colOff>
      <xdr:row>156</xdr:row>
      <xdr:rowOff>26025</xdr:rowOff>
    </xdr:from>
    <xdr:to>
      <xdr:col>6</xdr:col>
      <xdr:colOff>1057043</xdr:colOff>
      <xdr:row>163</xdr:row>
      <xdr:rowOff>220701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33E89090-4489-C71E-0391-094A595DD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309480" y="36267488"/>
          <a:ext cx="3159514" cy="1820896"/>
        </a:xfrm>
        <a:prstGeom prst="rect">
          <a:avLst/>
        </a:prstGeom>
      </xdr:spPr>
    </xdr:pic>
    <xdr:clientData/>
  </xdr:twoCellAnchor>
  <xdr:twoCellAnchor editAs="oneCell">
    <xdr:from>
      <xdr:col>7</xdr:col>
      <xdr:colOff>662103</xdr:colOff>
      <xdr:row>156</xdr:row>
      <xdr:rowOff>34848</xdr:rowOff>
    </xdr:from>
    <xdr:to>
      <xdr:col>8</xdr:col>
      <xdr:colOff>534329</xdr:colOff>
      <xdr:row>163</xdr:row>
      <xdr:rowOff>220701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307A629A-09F0-F94F-9265-7BD47F9BA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142713" y="36276311"/>
          <a:ext cx="3171128" cy="181207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66675</xdr:colOff>
      <xdr:row>0</xdr:row>
      <xdr:rowOff>85726</xdr:rowOff>
    </xdr:from>
    <xdr:ext cx="1323975" cy="635794"/>
    <xdr:pic>
      <xdr:nvPicPr>
        <xdr:cNvPr id="2" name="image1.png">
          <a:extLst>
            <a:ext uri="{FF2B5EF4-FFF2-40B4-BE49-F238E27FC236}">
              <a16:creationId xmlns:a16="http://schemas.microsoft.com/office/drawing/2014/main" id="{098CD643-C2F4-4F7A-A2F2-7AC4B206DAD6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33400" y="85726"/>
          <a:ext cx="1323975" cy="635794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104775</xdr:colOff>
      <xdr:row>0</xdr:row>
      <xdr:rowOff>28575</xdr:rowOff>
    </xdr:from>
    <xdr:ext cx="1323975" cy="866775"/>
    <xdr:pic>
      <xdr:nvPicPr>
        <xdr:cNvPr id="2" name="image1.png">
          <a:extLst>
            <a:ext uri="{FF2B5EF4-FFF2-40B4-BE49-F238E27FC236}">
              <a16:creationId xmlns:a16="http://schemas.microsoft.com/office/drawing/2014/main" id="{BAEF9444-33BD-42D1-BDC0-C9D893E497B5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40055" y="28575"/>
          <a:ext cx="1323975" cy="86677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ersonalizado 2">
      <a:majorFont>
        <a:latin typeface="Montserrat Medium"/>
        <a:ea typeface=""/>
        <a:cs typeface=""/>
      </a:majorFont>
      <a:minorFont>
        <a:latin typeface="Montserrat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5"/>
    <pageSetUpPr fitToPage="1"/>
  </sheetPr>
  <dimension ref="A1:K222"/>
  <sheetViews>
    <sheetView tabSelected="1" view="pageBreakPreview" zoomScale="82" zoomScaleNormal="100" zoomScaleSheetLayoutView="82" zoomScalePageLayoutView="110" workbookViewId="0">
      <selection activeCell="L160" sqref="L160"/>
    </sheetView>
  </sheetViews>
  <sheetFormatPr baseColWidth="10" defaultRowHeight="18" x14ac:dyDescent="0.35"/>
  <cols>
    <col min="8" max="8" width="34.59765625" bestFit="1" customWidth="1"/>
  </cols>
  <sheetData>
    <row r="1" spans="1:11" ht="18" customHeight="1" x14ac:dyDescent="0.35">
      <c r="A1" s="29"/>
      <c r="B1" s="28"/>
      <c r="C1" s="28"/>
      <c r="D1" s="28"/>
      <c r="E1" s="28"/>
      <c r="F1" s="28"/>
      <c r="G1" s="28"/>
      <c r="H1" s="28"/>
      <c r="I1" s="28"/>
    </row>
    <row r="2" spans="1:11" x14ac:dyDescent="0.35">
      <c r="A2" s="28"/>
      <c r="B2" s="28"/>
      <c r="C2" s="28"/>
      <c r="D2" s="28"/>
      <c r="E2" s="28"/>
      <c r="F2" s="28"/>
      <c r="G2" s="28"/>
      <c r="H2" s="28"/>
      <c r="I2" s="28"/>
    </row>
    <row r="3" spans="1:11" x14ac:dyDescent="0.35">
      <c r="A3" s="28"/>
      <c r="B3" s="28"/>
      <c r="C3" s="28"/>
      <c r="D3" s="28"/>
      <c r="E3" s="28"/>
      <c r="F3" s="28"/>
      <c r="G3" s="28"/>
      <c r="H3" s="28"/>
      <c r="I3" s="28"/>
    </row>
    <row r="4" spans="1:11" x14ac:dyDescent="0.35">
      <c r="A4" s="28"/>
      <c r="B4" s="28"/>
      <c r="C4" s="28"/>
      <c r="D4" s="28"/>
      <c r="E4" s="28"/>
      <c r="F4" s="28"/>
      <c r="G4" s="28"/>
      <c r="H4" s="28"/>
      <c r="I4" s="28"/>
    </row>
    <row r="5" spans="1:11" x14ac:dyDescent="0.35">
      <c r="A5" s="1" t="s">
        <v>0</v>
      </c>
      <c r="F5" s="25" t="s">
        <v>2</v>
      </c>
      <c r="G5" s="25"/>
      <c r="H5" s="17" t="s">
        <v>49</v>
      </c>
    </row>
    <row r="10" spans="1:11" x14ac:dyDescent="0.35">
      <c r="K10" t="s">
        <v>32</v>
      </c>
    </row>
    <row r="26" spans="1:9" x14ac:dyDescent="0.35">
      <c r="A26" s="26" t="s">
        <v>37</v>
      </c>
      <c r="B26" s="26"/>
      <c r="C26" s="26"/>
      <c r="D26" s="26"/>
      <c r="E26" s="26"/>
      <c r="F26" s="26"/>
      <c r="G26" s="26"/>
      <c r="H26" s="26"/>
      <c r="I26" s="26"/>
    </row>
    <row r="27" spans="1:9" x14ac:dyDescent="0.35">
      <c r="A27" s="26"/>
      <c r="B27" s="26"/>
      <c r="C27" s="26"/>
      <c r="D27" s="26"/>
      <c r="E27" s="26"/>
      <c r="F27" s="26"/>
      <c r="G27" s="26"/>
      <c r="H27" s="26"/>
      <c r="I27" s="26"/>
    </row>
    <row r="29" spans="1:9" x14ac:dyDescent="0.35">
      <c r="A29" s="24" t="s">
        <v>1</v>
      </c>
      <c r="B29" s="28"/>
      <c r="C29" s="28"/>
      <c r="D29" s="28"/>
      <c r="E29" s="28"/>
      <c r="F29" s="28"/>
      <c r="G29" s="28"/>
      <c r="H29" s="28"/>
      <c r="I29" s="28"/>
    </row>
    <row r="30" spans="1:9" x14ac:dyDescent="0.35">
      <c r="A30" s="28"/>
      <c r="B30" s="28"/>
      <c r="C30" s="28"/>
      <c r="D30" s="28"/>
      <c r="E30" s="28"/>
      <c r="F30" s="28"/>
      <c r="G30" s="28"/>
      <c r="H30" s="28"/>
      <c r="I30" s="28"/>
    </row>
    <row r="31" spans="1:9" x14ac:dyDescent="0.35">
      <c r="A31" s="28"/>
      <c r="B31" s="28"/>
      <c r="C31" s="28"/>
      <c r="D31" s="28"/>
      <c r="E31" s="28"/>
      <c r="F31" s="28"/>
      <c r="G31" s="28"/>
      <c r="H31" s="28"/>
      <c r="I31" s="28"/>
    </row>
    <row r="32" spans="1:9" x14ac:dyDescent="0.35">
      <c r="A32" s="28"/>
      <c r="B32" s="28"/>
      <c r="C32" s="28"/>
      <c r="D32" s="28"/>
      <c r="E32" s="28"/>
      <c r="F32" s="28"/>
      <c r="G32" s="28"/>
      <c r="H32" s="28"/>
      <c r="I32" s="28"/>
    </row>
    <row r="33" spans="1:8" x14ac:dyDescent="0.35">
      <c r="A33" s="1" t="s">
        <v>3</v>
      </c>
      <c r="F33" s="25" t="s">
        <v>2</v>
      </c>
      <c r="G33" s="25"/>
      <c r="H33" s="17" t="s">
        <v>49</v>
      </c>
    </row>
    <row r="54" spans="1:9" x14ac:dyDescent="0.35">
      <c r="A54" s="26" t="s">
        <v>44</v>
      </c>
      <c r="B54" s="26"/>
      <c r="C54" s="26"/>
      <c r="D54" s="26"/>
      <c r="E54" s="26"/>
      <c r="F54" s="26"/>
      <c r="G54" s="26"/>
      <c r="H54" s="26"/>
      <c r="I54" s="26"/>
    </row>
    <row r="55" spans="1:9" x14ac:dyDescent="0.35">
      <c r="A55" s="26"/>
      <c r="B55" s="26"/>
      <c r="C55" s="26"/>
      <c r="D55" s="26"/>
      <c r="E55" s="26"/>
      <c r="F55" s="26"/>
      <c r="G55" s="26"/>
      <c r="H55" s="26"/>
      <c r="I55" s="26"/>
    </row>
    <row r="57" spans="1:9" x14ac:dyDescent="0.35">
      <c r="A57" s="24" t="s">
        <v>1</v>
      </c>
      <c r="B57" s="28"/>
      <c r="C57" s="28"/>
      <c r="D57" s="28"/>
      <c r="E57" s="28"/>
      <c r="F57" s="28"/>
      <c r="G57" s="28"/>
      <c r="H57" s="28"/>
      <c r="I57" s="28"/>
    </row>
    <row r="58" spans="1:9" x14ac:dyDescent="0.35">
      <c r="A58" s="28"/>
      <c r="B58" s="28"/>
      <c r="C58" s="28"/>
      <c r="D58" s="28"/>
      <c r="E58" s="28"/>
      <c r="F58" s="28"/>
      <c r="G58" s="28"/>
      <c r="H58" s="28"/>
      <c r="I58" s="28"/>
    </row>
    <row r="59" spans="1:9" x14ac:dyDescent="0.35">
      <c r="A59" s="28"/>
      <c r="B59" s="28"/>
      <c r="C59" s="28"/>
      <c r="D59" s="28"/>
      <c r="E59" s="28"/>
      <c r="F59" s="28"/>
      <c r="G59" s="28"/>
      <c r="H59" s="28"/>
      <c r="I59" s="28"/>
    </row>
    <row r="60" spans="1:9" x14ac:dyDescent="0.35">
      <c r="A60" s="28"/>
      <c r="B60" s="28"/>
      <c r="C60" s="28"/>
      <c r="D60" s="28"/>
      <c r="E60" s="28"/>
      <c r="F60" s="28"/>
      <c r="G60" s="28"/>
      <c r="H60" s="28"/>
      <c r="I60" s="28"/>
    </row>
    <row r="61" spans="1:9" x14ac:dyDescent="0.35">
      <c r="A61" s="1" t="s">
        <v>4</v>
      </c>
      <c r="F61" s="25" t="s">
        <v>2</v>
      </c>
      <c r="G61" s="25"/>
      <c r="H61" s="17" t="s">
        <v>50</v>
      </c>
    </row>
    <row r="82" spans="1:9" x14ac:dyDescent="0.35">
      <c r="A82" s="26" t="s">
        <v>38</v>
      </c>
      <c r="B82" s="26"/>
      <c r="C82" s="26"/>
      <c r="D82" s="26"/>
      <c r="E82" s="26"/>
      <c r="F82" s="26"/>
      <c r="G82" s="26"/>
      <c r="H82" s="26"/>
      <c r="I82" s="26"/>
    </row>
    <row r="83" spans="1:9" x14ac:dyDescent="0.35">
      <c r="A83" s="26"/>
      <c r="B83" s="26"/>
      <c r="C83" s="26"/>
      <c r="D83" s="26"/>
      <c r="E83" s="26"/>
      <c r="F83" s="26"/>
      <c r="G83" s="26"/>
      <c r="H83" s="26"/>
      <c r="I83" s="26"/>
    </row>
    <row r="85" spans="1:9" x14ac:dyDescent="0.35">
      <c r="A85" s="24" t="s">
        <v>1</v>
      </c>
      <c r="B85" s="24"/>
      <c r="C85" s="24"/>
      <c r="D85" s="24"/>
      <c r="E85" s="24"/>
      <c r="F85" s="24"/>
      <c r="G85" s="24"/>
      <c r="H85" s="24"/>
      <c r="I85" s="24"/>
    </row>
    <row r="86" spans="1:9" x14ac:dyDescent="0.35">
      <c r="A86" s="24"/>
      <c r="B86" s="24"/>
      <c r="C86" s="24"/>
      <c r="D86" s="24"/>
      <c r="E86" s="24"/>
      <c r="F86" s="24"/>
      <c r="G86" s="24"/>
      <c r="H86" s="24"/>
      <c r="I86" s="24"/>
    </row>
    <row r="87" spans="1:9" x14ac:dyDescent="0.35">
      <c r="A87" s="24"/>
      <c r="B87" s="24"/>
      <c r="C87" s="24"/>
      <c r="D87" s="24"/>
      <c r="E87" s="24"/>
      <c r="F87" s="24"/>
      <c r="G87" s="24"/>
      <c r="H87" s="24"/>
      <c r="I87" s="24"/>
    </row>
    <row r="88" spans="1:9" x14ac:dyDescent="0.35">
      <c r="A88" s="24"/>
      <c r="B88" s="24"/>
      <c r="C88" s="24"/>
      <c r="D88" s="24"/>
      <c r="E88" s="24"/>
      <c r="F88" s="24"/>
      <c r="G88" s="24"/>
      <c r="H88" s="24"/>
      <c r="I88" s="24"/>
    </row>
    <row r="89" spans="1:9" x14ac:dyDescent="0.35">
      <c r="A89" s="1" t="s">
        <v>5</v>
      </c>
      <c r="F89" s="25" t="s">
        <v>2</v>
      </c>
      <c r="G89" s="25"/>
      <c r="H89" s="17" t="s">
        <v>51</v>
      </c>
    </row>
    <row r="106" spans="1:9" x14ac:dyDescent="0.35">
      <c r="E106" t="s">
        <v>32</v>
      </c>
    </row>
    <row r="110" spans="1:9" x14ac:dyDescent="0.35">
      <c r="A110" s="26" t="s">
        <v>39</v>
      </c>
      <c r="B110" s="26"/>
      <c r="C110" s="26"/>
      <c r="D110" s="26"/>
      <c r="E110" s="26"/>
      <c r="F110" s="26"/>
      <c r="G110" s="26"/>
      <c r="H110" s="26"/>
      <c r="I110" s="26"/>
    </row>
    <row r="111" spans="1:9" x14ac:dyDescent="0.35">
      <c r="A111" s="26"/>
      <c r="B111" s="26"/>
      <c r="C111" s="26"/>
      <c r="D111" s="26"/>
      <c r="E111" s="26"/>
      <c r="F111" s="26"/>
      <c r="G111" s="26"/>
      <c r="H111" s="26"/>
      <c r="I111" s="26"/>
    </row>
    <row r="113" spans="1:9" x14ac:dyDescent="0.35">
      <c r="A113" s="24" t="s">
        <v>1</v>
      </c>
      <c r="B113" s="24"/>
      <c r="C113" s="24"/>
      <c r="D113" s="24"/>
      <c r="E113" s="24"/>
      <c r="F113" s="24"/>
      <c r="G113" s="24"/>
      <c r="H113" s="24"/>
      <c r="I113" s="24"/>
    </row>
    <row r="114" spans="1:9" x14ac:dyDescent="0.35">
      <c r="A114" s="24"/>
      <c r="B114" s="24"/>
      <c r="C114" s="24"/>
      <c r="D114" s="24"/>
      <c r="E114" s="24"/>
      <c r="F114" s="24"/>
      <c r="G114" s="24"/>
      <c r="H114" s="24"/>
      <c r="I114" s="24"/>
    </row>
    <row r="115" spans="1:9" x14ac:dyDescent="0.35">
      <c r="A115" s="24"/>
      <c r="B115" s="24"/>
      <c r="C115" s="24"/>
      <c r="D115" s="24"/>
      <c r="E115" s="24"/>
      <c r="F115" s="24"/>
      <c r="G115" s="24"/>
      <c r="H115" s="24"/>
      <c r="I115" s="24"/>
    </row>
    <row r="116" spans="1:9" x14ac:dyDescent="0.35">
      <c r="A116" s="24"/>
      <c r="B116" s="24"/>
      <c r="C116" s="24"/>
      <c r="D116" s="24"/>
      <c r="E116" s="24"/>
      <c r="F116" s="24"/>
      <c r="G116" s="24"/>
      <c r="H116" s="24"/>
      <c r="I116" s="24"/>
    </row>
    <row r="117" spans="1:9" x14ac:dyDescent="0.35">
      <c r="A117" s="1" t="s">
        <v>6</v>
      </c>
      <c r="F117" s="25" t="s">
        <v>2</v>
      </c>
      <c r="G117" s="25"/>
      <c r="H117" s="17" t="s">
        <v>54</v>
      </c>
    </row>
    <row r="137" spans="1:9" x14ac:dyDescent="0.35">
      <c r="H137" t="s">
        <v>43</v>
      </c>
    </row>
    <row r="138" spans="1:9" x14ac:dyDescent="0.35">
      <c r="A138" s="27" t="s">
        <v>40</v>
      </c>
      <c r="B138" s="27"/>
      <c r="C138" s="27"/>
      <c r="D138" s="27"/>
      <c r="E138" s="27"/>
      <c r="F138" s="27"/>
      <c r="G138" s="27"/>
      <c r="H138" s="27"/>
      <c r="I138" s="27"/>
    </row>
    <row r="139" spans="1:9" x14ac:dyDescent="0.35">
      <c r="A139" s="27"/>
      <c r="B139" s="27"/>
      <c r="C139" s="27"/>
      <c r="D139" s="27"/>
      <c r="E139" s="27"/>
      <c r="F139" s="27"/>
      <c r="G139" s="27"/>
      <c r="H139" s="27"/>
      <c r="I139" s="27"/>
    </row>
    <row r="141" spans="1:9" x14ac:dyDescent="0.35">
      <c r="A141" s="24" t="s">
        <v>1</v>
      </c>
      <c r="B141" s="24"/>
      <c r="C141" s="24"/>
      <c r="D141" s="24"/>
      <c r="E141" s="24"/>
      <c r="F141" s="24"/>
      <c r="G141" s="24"/>
      <c r="H141" s="24"/>
      <c r="I141" s="24"/>
    </row>
    <row r="142" spans="1:9" x14ac:dyDescent="0.35">
      <c r="A142" s="24"/>
      <c r="B142" s="24"/>
      <c r="C142" s="24"/>
      <c r="D142" s="24"/>
      <c r="E142" s="24"/>
      <c r="F142" s="24"/>
      <c r="G142" s="24"/>
      <c r="H142" s="24"/>
      <c r="I142" s="24"/>
    </row>
    <row r="143" spans="1:9" x14ac:dyDescent="0.35">
      <c r="A143" s="24"/>
      <c r="B143" s="24"/>
      <c r="C143" s="24"/>
      <c r="D143" s="24"/>
      <c r="E143" s="24"/>
      <c r="F143" s="24"/>
      <c r="G143" s="24"/>
      <c r="H143" s="24"/>
      <c r="I143" s="24"/>
    </row>
    <row r="144" spans="1:9" x14ac:dyDescent="0.35">
      <c r="A144" s="24"/>
      <c r="B144" s="24"/>
      <c r="C144" s="24"/>
      <c r="D144" s="24"/>
      <c r="E144" s="24"/>
      <c r="F144" s="24"/>
      <c r="G144" s="24"/>
      <c r="H144" s="24"/>
      <c r="I144" s="24"/>
    </row>
    <row r="145" spans="1:8" x14ac:dyDescent="0.35">
      <c r="A145" s="1" t="s">
        <v>7</v>
      </c>
      <c r="F145" s="25" t="s">
        <v>2</v>
      </c>
      <c r="G145" s="25"/>
      <c r="H145" s="17" t="s">
        <v>52</v>
      </c>
    </row>
    <row r="166" spans="1:9" x14ac:dyDescent="0.35">
      <c r="A166" s="26" t="s">
        <v>45</v>
      </c>
      <c r="B166" s="26"/>
      <c r="C166" s="26"/>
      <c r="D166" s="26"/>
      <c r="E166" s="26"/>
      <c r="F166" s="26"/>
      <c r="G166" s="26"/>
      <c r="H166" s="26"/>
      <c r="I166" s="26"/>
    </row>
    <row r="167" spans="1:9" x14ac:dyDescent="0.35">
      <c r="A167" s="26"/>
      <c r="B167" s="26"/>
      <c r="C167" s="26"/>
      <c r="D167" s="26"/>
      <c r="E167" s="26"/>
      <c r="F167" s="26"/>
      <c r="G167" s="26"/>
      <c r="H167" s="26"/>
      <c r="I167" s="26"/>
    </row>
    <row r="169" spans="1:9" x14ac:dyDescent="0.35">
      <c r="A169" s="24" t="s">
        <v>1</v>
      </c>
      <c r="B169" s="24"/>
      <c r="C169" s="24"/>
      <c r="D169" s="24"/>
      <c r="E169" s="24"/>
      <c r="F169" s="24"/>
      <c r="G169" s="24"/>
      <c r="H169" s="24"/>
      <c r="I169" s="24"/>
    </row>
    <row r="170" spans="1:9" x14ac:dyDescent="0.35">
      <c r="A170" s="24"/>
      <c r="B170" s="24"/>
      <c r="C170" s="24"/>
      <c r="D170" s="24"/>
      <c r="E170" s="24"/>
      <c r="F170" s="24"/>
      <c r="G170" s="24"/>
      <c r="H170" s="24"/>
      <c r="I170" s="24"/>
    </row>
    <row r="171" spans="1:9" x14ac:dyDescent="0.35">
      <c r="A171" s="24"/>
      <c r="B171" s="24"/>
      <c r="C171" s="24"/>
      <c r="D171" s="24"/>
      <c r="E171" s="24"/>
      <c r="F171" s="24"/>
      <c r="G171" s="24"/>
      <c r="H171" s="24"/>
      <c r="I171" s="24"/>
    </row>
    <row r="172" spans="1:9" x14ac:dyDescent="0.35">
      <c r="A172" s="24"/>
      <c r="B172" s="24"/>
      <c r="C172" s="24"/>
      <c r="D172" s="24"/>
      <c r="E172" s="24"/>
      <c r="F172" s="24"/>
      <c r="G172" s="24"/>
      <c r="H172" s="24"/>
      <c r="I172" s="24"/>
    </row>
    <row r="173" spans="1:9" x14ac:dyDescent="0.35">
      <c r="A173" s="1" t="s">
        <v>47</v>
      </c>
      <c r="F173" s="25" t="s">
        <v>2</v>
      </c>
      <c r="G173" s="25"/>
      <c r="H173" s="17" t="s">
        <v>53</v>
      </c>
    </row>
    <row r="194" spans="1:9" x14ac:dyDescent="0.35">
      <c r="A194" s="26" t="s">
        <v>48</v>
      </c>
      <c r="B194" s="26"/>
      <c r="C194" s="26"/>
      <c r="D194" s="26"/>
      <c r="E194" s="26"/>
      <c r="F194" s="26"/>
      <c r="G194" s="26"/>
      <c r="H194" s="26"/>
      <c r="I194" s="26"/>
    </row>
    <row r="195" spans="1:9" x14ac:dyDescent="0.35">
      <c r="A195" s="26"/>
      <c r="B195" s="26"/>
      <c r="C195" s="26"/>
      <c r="D195" s="26"/>
      <c r="E195" s="26"/>
      <c r="F195" s="26"/>
      <c r="G195" s="26"/>
      <c r="H195" s="26"/>
      <c r="I195" s="26"/>
    </row>
    <row r="196" spans="1:9" x14ac:dyDescent="0.35">
      <c r="A196" s="24"/>
      <c r="B196" s="24"/>
      <c r="C196" s="24"/>
      <c r="D196" s="24"/>
      <c r="E196" s="24"/>
      <c r="F196" s="24"/>
      <c r="G196" s="24"/>
      <c r="H196" s="24"/>
      <c r="I196" s="24"/>
    </row>
    <row r="197" spans="1:9" x14ac:dyDescent="0.35">
      <c r="A197" s="24"/>
      <c r="B197" s="24"/>
      <c r="C197" s="24"/>
      <c r="D197" s="24"/>
      <c r="E197" s="24"/>
      <c r="F197" s="24"/>
      <c r="G197" s="24"/>
      <c r="H197" s="24"/>
      <c r="I197" s="24"/>
    </row>
    <row r="198" spans="1:9" x14ac:dyDescent="0.35">
      <c r="A198" s="24"/>
      <c r="B198" s="24"/>
      <c r="C198" s="24"/>
      <c r="D198" s="24"/>
      <c r="E198" s="24"/>
      <c r="F198" s="24"/>
      <c r="G198" s="24"/>
      <c r="H198" s="24"/>
      <c r="I198" s="24"/>
    </row>
    <row r="199" spans="1:9" x14ac:dyDescent="0.35">
      <c r="A199" s="24"/>
      <c r="B199" s="24"/>
      <c r="C199" s="24"/>
      <c r="D199" s="24"/>
      <c r="E199" s="24"/>
      <c r="F199" s="24"/>
      <c r="G199" s="24"/>
      <c r="H199" s="24"/>
      <c r="I199" s="24"/>
    </row>
    <row r="200" spans="1:9" x14ac:dyDescent="0.35">
      <c r="A200" s="1"/>
      <c r="F200" s="25"/>
      <c r="G200" s="25"/>
      <c r="H200" s="22"/>
    </row>
    <row r="221" spans="1:9" ht="39" customHeight="1" x14ac:dyDescent="0.35">
      <c r="A221" s="26"/>
      <c r="B221" s="26"/>
      <c r="C221" s="26"/>
      <c r="D221" s="26"/>
      <c r="E221" s="26"/>
      <c r="F221" s="26"/>
      <c r="G221" s="26"/>
      <c r="H221" s="26"/>
      <c r="I221" s="26"/>
    </row>
    <row r="222" spans="1:9" x14ac:dyDescent="0.35">
      <c r="A222" s="26"/>
      <c r="B222" s="26"/>
      <c r="C222" s="26"/>
      <c r="D222" s="26"/>
      <c r="E222" s="26"/>
      <c r="F222" s="26"/>
      <c r="G222" s="26"/>
      <c r="H222" s="26"/>
      <c r="I222" s="26"/>
    </row>
  </sheetData>
  <mergeCells count="24">
    <mergeCell ref="A57:I60"/>
    <mergeCell ref="F61:G61"/>
    <mergeCell ref="A82:I83"/>
    <mergeCell ref="A1:I4"/>
    <mergeCell ref="F5:G5"/>
    <mergeCell ref="A29:I32"/>
    <mergeCell ref="A26:I27"/>
    <mergeCell ref="A54:I55"/>
    <mergeCell ref="F33:G33"/>
    <mergeCell ref="A196:I199"/>
    <mergeCell ref="F200:G200"/>
    <mergeCell ref="A221:I222"/>
    <mergeCell ref="A85:I88"/>
    <mergeCell ref="F89:G89"/>
    <mergeCell ref="A194:I195"/>
    <mergeCell ref="F173:G173"/>
    <mergeCell ref="A166:I167"/>
    <mergeCell ref="A141:I144"/>
    <mergeCell ref="F145:G145"/>
    <mergeCell ref="A169:I172"/>
    <mergeCell ref="A110:I111"/>
    <mergeCell ref="A138:I139"/>
    <mergeCell ref="A113:I116"/>
    <mergeCell ref="F117:G117"/>
  </mergeCells>
  <pageMargins left="0.37" right="0.25" top="0.75" bottom="0.75" header="0.3" footer="0.3"/>
  <pageSetup scale="82" fitToHeight="0" orientation="landscape" r:id="rId1"/>
  <rowBreaks count="7" manualBreakCount="7">
    <brk id="28" max="16383" man="1"/>
    <brk id="56" max="16383" man="1"/>
    <brk id="84" max="16383" man="1"/>
    <brk id="112" max="16383" man="1"/>
    <brk id="140" max="16383" man="1"/>
    <brk id="168" max="16383" man="1"/>
    <brk id="195" max="8" man="1"/>
  </rowBreak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A23D2D-B3EF-4D25-8441-2BD197541389}">
  <dimension ref="A1:K41"/>
  <sheetViews>
    <sheetView zoomScale="90" zoomScaleNormal="90" workbookViewId="0">
      <selection activeCell="M29" sqref="M29"/>
    </sheetView>
  </sheetViews>
  <sheetFormatPr baseColWidth="10" defaultRowHeight="18" x14ac:dyDescent="0.35"/>
  <cols>
    <col min="1" max="1" width="4.796875" customWidth="1"/>
    <col min="10" max="10" width="18" bestFit="1" customWidth="1"/>
  </cols>
  <sheetData>
    <row r="1" spans="1:11" x14ac:dyDescent="0.35">
      <c r="A1" s="30"/>
      <c r="B1" s="30"/>
      <c r="C1" s="30"/>
      <c r="D1" s="31" t="s">
        <v>46</v>
      </c>
      <c r="E1" s="32"/>
      <c r="F1" s="32"/>
      <c r="G1" s="32"/>
      <c r="H1" s="32"/>
      <c r="I1" s="32"/>
      <c r="J1" s="32"/>
      <c r="K1" s="33"/>
    </row>
    <row r="2" spans="1:11" x14ac:dyDescent="0.35">
      <c r="A2" s="30"/>
      <c r="B2" s="30"/>
      <c r="C2" s="30"/>
      <c r="D2" s="34"/>
      <c r="E2" s="35"/>
      <c r="F2" s="35"/>
      <c r="G2" s="35"/>
      <c r="H2" s="35"/>
      <c r="I2" s="35"/>
      <c r="J2" s="35"/>
      <c r="K2" s="36"/>
    </row>
    <row r="3" spans="1:11" x14ac:dyDescent="0.35">
      <c r="A3" s="30"/>
      <c r="B3" s="30"/>
      <c r="C3" s="30"/>
      <c r="D3" s="34"/>
      <c r="E3" s="35"/>
      <c r="F3" s="35"/>
      <c r="G3" s="35"/>
      <c r="H3" s="35"/>
      <c r="I3" s="35"/>
      <c r="J3" s="35"/>
      <c r="K3" s="36"/>
    </row>
    <row r="4" spans="1:11" x14ac:dyDescent="0.35">
      <c r="A4" s="30"/>
      <c r="B4" s="30"/>
      <c r="C4" s="30"/>
      <c r="D4" s="37"/>
      <c r="E4" s="38"/>
      <c r="F4" s="38"/>
      <c r="G4" s="38"/>
      <c r="H4" s="38"/>
      <c r="I4" s="38"/>
      <c r="J4" s="38"/>
      <c r="K4" s="39"/>
    </row>
    <row r="5" spans="1:11" x14ac:dyDescent="0.35">
      <c r="A5" s="30" t="s">
        <v>42</v>
      </c>
      <c r="B5" s="30"/>
      <c r="C5" s="30"/>
      <c r="D5" s="30"/>
      <c r="E5" s="30"/>
      <c r="F5" s="30"/>
      <c r="G5" s="30"/>
      <c r="H5" s="30"/>
      <c r="I5" s="30"/>
      <c r="J5" s="30"/>
      <c r="K5" s="30"/>
    </row>
    <row r="6" spans="1:11" ht="30" x14ac:dyDescent="0.35">
      <c r="A6" s="2" t="s">
        <v>8</v>
      </c>
      <c r="B6" s="3" t="s">
        <v>18</v>
      </c>
      <c r="C6" s="3" t="s">
        <v>9</v>
      </c>
      <c r="D6" s="3" t="s">
        <v>17</v>
      </c>
      <c r="E6" s="3" t="s">
        <v>10</v>
      </c>
      <c r="F6" s="2" t="s">
        <v>11</v>
      </c>
      <c r="G6" s="2" t="s">
        <v>12</v>
      </c>
      <c r="H6" s="2" t="s">
        <v>13</v>
      </c>
      <c r="I6" s="4" t="s">
        <v>14</v>
      </c>
      <c r="J6" s="2" t="s">
        <v>41</v>
      </c>
      <c r="K6" s="13" t="s">
        <v>15</v>
      </c>
    </row>
    <row r="7" spans="1:11" x14ac:dyDescent="0.35">
      <c r="A7" s="5">
        <v>1</v>
      </c>
      <c r="B7" s="12">
        <v>34.200000000000003</v>
      </c>
      <c r="C7" s="14">
        <v>6.84</v>
      </c>
      <c r="D7" s="14">
        <v>0.16</v>
      </c>
      <c r="E7" s="14">
        <v>0.12</v>
      </c>
      <c r="F7" s="14">
        <v>0.08</v>
      </c>
      <c r="G7" s="14">
        <v>3.0000000000000001E-3</v>
      </c>
      <c r="H7" s="14">
        <v>0.42</v>
      </c>
      <c r="I7" s="14">
        <v>1.2E-2</v>
      </c>
      <c r="J7" s="14">
        <f>((B7-(SUM(C7:I7))))</f>
        <v>26.565000000000005</v>
      </c>
      <c r="K7" s="16">
        <f>SUM(C7:J7)</f>
        <v>34.200000000000003</v>
      </c>
    </row>
    <row r="8" spans="1:11" x14ac:dyDescent="0.35">
      <c r="A8" s="5">
        <f>A7+1</f>
        <v>2</v>
      </c>
      <c r="B8" s="12">
        <v>18.8</v>
      </c>
      <c r="C8" s="14">
        <v>3.76</v>
      </c>
      <c r="D8" s="14">
        <v>0.17</v>
      </c>
      <c r="E8" s="14">
        <v>0.13</v>
      </c>
      <c r="F8" s="14">
        <v>0.09</v>
      </c>
      <c r="G8" s="14">
        <v>2E-3</v>
      </c>
      <c r="H8" s="14">
        <v>0.41</v>
      </c>
      <c r="I8" s="14">
        <v>1.2999999999999999E-2</v>
      </c>
      <c r="J8" s="14">
        <f t="shared" ref="J8:J37" si="0">((B8-(SUM(C8:I8))))</f>
        <v>14.225000000000001</v>
      </c>
      <c r="K8" s="16">
        <f>SUM(C8:J8)</f>
        <v>18.8</v>
      </c>
    </row>
    <row r="9" spans="1:11" x14ac:dyDescent="0.35">
      <c r="A9" s="5">
        <f>A8+1</f>
        <v>3</v>
      </c>
      <c r="B9" s="12">
        <v>3</v>
      </c>
      <c r="C9" s="14">
        <v>0.6</v>
      </c>
      <c r="D9" s="14">
        <v>0</v>
      </c>
      <c r="E9" s="14">
        <v>0</v>
      </c>
      <c r="F9" s="14">
        <v>0</v>
      </c>
      <c r="G9" s="14">
        <v>0</v>
      </c>
      <c r="H9" s="14">
        <v>0</v>
      </c>
      <c r="I9" s="14">
        <v>0</v>
      </c>
      <c r="J9" s="14">
        <f t="shared" si="0"/>
        <v>2.4</v>
      </c>
      <c r="K9" s="16">
        <f t="shared" ref="K9:K37" si="1">SUM(C9:J9)</f>
        <v>3</v>
      </c>
    </row>
    <row r="10" spans="1:11" x14ac:dyDescent="0.35">
      <c r="A10" s="5">
        <f t="shared" ref="A10:A35" si="2">A9+1</f>
        <v>4</v>
      </c>
      <c r="B10" s="12">
        <v>15.6</v>
      </c>
      <c r="C10" s="14">
        <v>3.12</v>
      </c>
      <c r="D10" s="14">
        <v>0.15</v>
      </c>
      <c r="E10" s="14">
        <v>0.4</v>
      </c>
      <c r="F10" s="14">
        <v>7.0000000000000007E-2</v>
      </c>
      <c r="G10" s="14">
        <v>3.0000000000000001E-3</v>
      </c>
      <c r="H10" s="14">
        <v>0.43</v>
      </c>
      <c r="I10" s="14">
        <v>1.4999999999999999E-2</v>
      </c>
      <c r="J10" s="14">
        <f t="shared" si="0"/>
        <v>11.411999999999999</v>
      </c>
      <c r="K10" s="16">
        <f t="shared" si="1"/>
        <v>15.599999999999998</v>
      </c>
    </row>
    <row r="11" spans="1:11" x14ac:dyDescent="0.35">
      <c r="A11" s="5">
        <f t="shared" si="2"/>
        <v>5</v>
      </c>
      <c r="B11" s="12">
        <v>28.5</v>
      </c>
      <c r="C11" s="14">
        <v>5.7</v>
      </c>
      <c r="D11" s="14">
        <v>0.14000000000000001</v>
      </c>
      <c r="E11" s="14">
        <v>0.15</v>
      </c>
      <c r="F11" s="14">
        <v>0.06</v>
      </c>
      <c r="G11" s="14">
        <v>4.0000000000000001E-3</v>
      </c>
      <c r="H11" s="14">
        <v>0.45</v>
      </c>
      <c r="I11" s="14">
        <v>1.4E-2</v>
      </c>
      <c r="J11" s="14">
        <f t="shared" si="0"/>
        <v>21.981999999999999</v>
      </c>
      <c r="K11" s="16">
        <f t="shared" si="1"/>
        <v>28.5</v>
      </c>
    </row>
    <row r="12" spans="1:11" x14ac:dyDescent="0.35">
      <c r="A12" s="5">
        <f t="shared" si="2"/>
        <v>6</v>
      </c>
      <c r="B12" s="12">
        <v>34</v>
      </c>
      <c r="C12" s="14">
        <v>6.8</v>
      </c>
      <c r="D12" s="14">
        <v>0.17</v>
      </c>
      <c r="E12" s="14">
        <v>0.16</v>
      </c>
      <c r="F12" s="14">
        <v>0.08</v>
      </c>
      <c r="G12" s="14">
        <v>7.0000000000000001E-3</v>
      </c>
      <c r="H12" s="14">
        <v>0.44</v>
      </c>
      <c r="I12" s="14">
        <v>1.6E-2</v>
      </c>
      <c r="J12" s="14">
        <f t="shared" si="0"/>
        <v>26.326999999999998</v>
      </c>
      <c r="K12" s="16">
        <f t="shared" si="1"/>
        <v>34</v>
      </c>
    </row>
    <row r="13" spans="1:11" x14ac:dyDescent="0.35">
      <c r="A13" s="5">
        <f t="shared" si="2"/>
        <v>7</v>
      </c>
      <c r="B13" s="12">
        <v>31.8</v>
      </c>
      <c r="C13" s="14">
        <v>6.36</v>
      </c>
      <c r="D13" s="14">
        <v>0.18</v>
      </c>
      <c r="E13" s="14">
        <v>0.17</v>
      </c>
      <c r="F13" s="14">
        <v>7.0000000000000007E-2</v>
      </c>
      <c r="G13" s="14">
        <v>2E-3</v>
      </c>
      <c r="H13" s="14">
        <v>0.41</v>
      </c>
      <c r="I13" s="14">
        <v>1.7000000000000001E-2</v>
      </c>
      <c r="J13" s="14">
        <f t="shared" si="0"/>
        <v>24.591000000000001</v>
      </c>
      <c r="K13" s="16">
        <f t="shared" si="1"/>
        <v>31.8</v>
      </c>
    </row>
    <row r="14" spans="1:11" x14ac:dyDescent="0.35">
      <c r="A14" s="5">
        <f t="shared" si="2"/>
        <v>8</v>
      </c>
      <c r="B14" s="12">
        <v>32.4</v>
      </c>
      <c r="C14" s="14">
        <v>6.48</v>
      </c>
      <c r="D14" s="14">
        <v>0.16</v>
      </c>
      <c r="E14" s="14">
        <v>0.13</v>
      </c>
      <c r="F14" s="14">
        <v>0.09</v>
      </c>
      <c r="G14" s="14">
        <v>3.0000000000000001E-3</v>
      </c>
      <c r="H14" s="14">
        <v>0.42</v>
      </c>
      <c r="I14" s="14">
        <v>1.7999999999999999E-2</v>
      </c>
      <c r="J14" s="14">
        <f t="shared" si="0"/>
        <v>25.098999999999997</v>
      </c>
      <c r="K14" s="16">
        <f t="shared" si="1"/>
        <v>32.4</v>
      </c>
    </row>
    <row r="15" spans="1:11" x14ac:dyDescent="0.35">
      <c r="A15" s="5">
        <f t="shared" si="2"/>
        <v>9</v>
      </c>
      <c r="B15" s="12">
        <v>21</v>
      </c>
      <c r="C15" s="14">
        <v>16.8</v>
      </c>
      <c r="D15" s="14">
        <v>0.17</v>
      </c>
      <c r="E15" s="14">
        <v>0.14000000000000001</v>
      </c>
      <c r="F15" s="14">
        <v>0.08</v>
      </c>
      <c r="G15" s="14">
        <v>4.0000000000000001E-3</v>
      </c>
      <c r="H15" s="14">
        <v>0.43</v>
      </c>
      <c r="I15" s="14">
        <v>1.4999999999999999E-2</v>
      </c>
      <c r="J15" s="14">
        <f t="shared" si="0"/>
        <v>3.3609999999999971</v>
      </c>
      <c r="K15" s="16">
        <f t="shared" si="1"/>
        <v>21</v>
      </c>
    </row>
    <row r="16" spans="1:11" x14ac:dyDescent="0.35">
      <c r="A16" s="5">
        <f t="shared" si="2"/>
        <v>10</v>
      </c>
      <c r="B16" s="12">
        <v>5.9</v>
      </c>
      <c r="C16" s="14">
        <v>1.18</v>
      </c>
      <c r="D16" s="14">
        <v>0</v>
      </c>
      <c r="E16" s="14">
        <v>0</v>
      </c>
      <c r="F16" s="14">
        <v>0</v>
      </c>
      <c r="G16" s="14">
        <v>0</v>
      </c>
      <c r="H16" s="14">
        <v>0</v>
      </c>
      <c r="I16" s="14">
        <v>0</v>
      </c>
      <c r="J16" s="14">
        <f t="shared" si="0"/>
        <v>4.7200000000000006</v>
      </c>
      <c r="K16" s="16">
        <f t="shared" si="1"/>
        <v>5.9</v>
      </c>
    </row>
    <row r="17" spans="1:11" x14ac:dyDescent="0.35">
      <c r="A17" s="5">
        <f t="shared" si="2"/>
        <v>11</v>
      </c>
      <c r="B17" s="12">
        <v>31.8</v>
      </c>
      <c r="C17" s="14">
        <v>6.36</v>
      </c>
      <c r="D17" s="14">
        <v>0.13</v>
      </c>
      <c r="E17" s="14">
        <v>0.01</v>
      </c>
      <c r="F17" s="14">
        <v>0.06</v>
      </c>
      <c r="G17" s="14">
        <v>5.0000000000000001E-3</v>
      </c>
      <c r="H17" s="14">
        <v>0.44</v>
      </c>
      <c r="I17" s="14">
        <v>1.4E-2</v>
      </c>
      <c r="J17" s="14">
        <f t="shared" si="0"/>
        <v>24.780999999999999</v>
      </c>
      <c r="K17" s="16">
        <f t="shared" si="1"/>
        <v>31.799999999999997</v>
      </c>
    </row>
    <row r="18" spans="1:11" x14ac:dyDescent="0.35">
      <c r="A18" s="5">
        <f t="shared" si="2"/>
        <v>12</v>
      </c>
      <c r="B18" s="12">
        <v>30</v>
      </c>
      <c r="C18" s="14">
        <v>6</v>
      </c>
      <c r="D18" s="14">
        <v>0.14000000000000001</v>
      </c>
      <c r="E18" s="14">
        <v>0.02</v>
      </c>
      <c r="F18" s="14">
        <v>7.0000000000000007E-2</v>
      </c>
      <c r="G18" s="14">
        <v>4.0000000000000001E-3</v>
      </c>
      <c r="H18" s="14">
        <v>0.45</v>
      </c>
      <c r="I18" s="14">
        <v>1.2999999999999999E-2</v>
      </c>
      <c r="J18" s="14">
        <f t="shared" si="0"/>
        <v>23.303000000000001</v>
      </c>
      <c r="K18" s="16">
        <f t="shared" si="1"/>
        <v>30</v>
      </c>
    </row>
    <row r="19" spans="1:11" x14ac:dyDescent="0.35">
      <c r="A19" s="5">
        <f t="shared" si="2"/>
        <v>13</v>
      </c>
      <c r="B19" s="12">
        <v>36.4</v>
      </c>
      <c r="C19" s="14">
        <v>5.92</v>
      </c>
      <c r="D19" s="14">
        <v>0.15</v>
      </c>
      <c r="E19" s="14">
        <v>0.03</v>
      </c>
      <c r="F19" s="14">
        <v>0.08</v>
      </c>
      <c r="G19" s="14">
        <v>3.0000000000000001E-3</v>
      </c>
      <c r="H19" s="14">
        <v>0.46</v>
      </c>
      <c r="I19" s="14">
        <v>1.0999999999999999E-2</v>
      </c>
      <c r="J19" s="14">
        <f t="shared" si="0"/>
        <v>29.745999999999999</v>
      </c>
      <c r="K19" s="16">
        <f t="shared" si="1"/>
        <v>36.4</v>
      </c>
    </row>
    <row r="20" spans="1:11" x14ac:dyDescent="0.35">
      <c r="A20" s="5">
        <f t="shared" si="2"/>
        <v>14</v>
      </c>
      <c r="B20" s="12">
        <v>25.3</v>
      </c>
      <c r="C20" s="14">
        <v>2.06</v>
      </c>
      <c r="D20" s="14">
        <v>0.12</v>
      </c>
      <c r="E20" s="14">
        <v>0.05</v>
      </c>
      <c r="F20" s="14">
        <v>7.0000000000000007E-2</v>
      </c>
      <c r="G20" s="14">
        <v>4.0000000000000001E-3</v>
      </c>
      <c r="H20" s="14">
        <v>0.47</v>
      </c>
      <c r="I20" s="14">
        <v>0.01</v>
      </c>
      <c r="J20" s="14">
        <f t="shared" si="0"/>
        <v>22.516000000000002</v>
      </c>
      <c r="K20" s="16">
        <f t="shared" si="1"/>
        <v>25.3</v>
      </c>
    </row>
    <row r="21" spans="1:11" x14ac:dyDescent="0.35">
      <c r="A21" s="5">
        <f t="shared" si="2"/>
        <v>15</v>
      </c>
      <c r="B21" s="12">
        <v>33.4</v>
      </c>
      <c r="C21" s="14">
        <v>6.68</v>
      </c>
      <c r="D21" s="14">
        <v>0.14000000000000001</v>
      </c>
      <c r="E21" s="14">
        <v>0.02</v>
      </c>
      <c r="F21" s="14">
        <v>0.09</v>
      </c>
      <c r="G21" s="14">
        <v>3.0000000000000001E-3</v>
      </c>
      <c r="H21" s="14">
        <v>0.45</v>
      </c>
      <c r="I21" s="14">
        <v>1.2999999999999999E-2</v>
      </c>
      <c r="J21" s="14">
        <f t="shared" si="0"/>
        <v>26.003999999999998</v>
      </c>
      <c r="K21" s="16">
        <f>SUM(C21:J21)</f>
        <v>33.4</v>
      </c>
    </row>
    <row r="22" spans="1:11" x14ac:dyDescent="0.35">
      <c r="A22" s="5">
        <f t="shared" si="2"/>
        <v>16</v>
      </c>
      <c r="B22" s="12">
        <v>12.9</v>
      </c>
      <c r="C22" s="14">
        <v>2.58</v>
      </c>
      <c r="D22" s="14">
        <v>0.13</v>
      </c>
      <c r="E22" s="14">
        <v>0.01</v>
      </c>
      <c r="F22" s="14">
        <v>0.05</v>
      </c>
      <c r="G22" s="14">
        <v>2E-3</v>
      </c>
      <c r="H22" s="14">
        <v>0.44</v>
      </c>
      <c r="I22" s="14">
        <v>1.2E-2</v>
      </c>
      <c r="J22" s="14">
        <f t="shared" si="0"/>
        <v>9.6760000000000019</v>
      </c>
      <c r="K22" s="16">
        <f t="shared" si="1"/>
        <v>12.900000000000002</v>
      </c>
    </row>
    <row r="23" spans="1:11" x14ac:dyDescent="0.35">
      <c r="A23" s="5">
        <f t="shared" si="2"/>
        <v>17</v>
      </c>
      <c r="B23" s="12">
        <v>8.8000000000000007</v>
      </c>
      <c r="C23" s="14">
        <v>1.76</v>
      </c>
      <c r="D23" s="14">
        <v>0</v>
      </c>
      <c r="E23" s="14">
        <v>0</v>
      </c>
      <c r="F23" s="14">
        <v>0</v>
      </c>
      <c r="G23" s="14">
        <v>0</v>
      </c>
      <c r="H23" s="14">
        <v>0</v>
      </c>
      <c r="I23" s="14">
        <v>0</v>
      </c>
      <c r="J23" s="14">
        <f t="shared" si="0"/>
        <v>7.0400000000000009</v>
      </c>
      <c r="K23" s="16">
        <f t="shared" si="1"/>
        <v>8.8000000000000007</v>
      </c>
    </row>
    <row r="24" spans="1:11" x14ac:dyDescent="0.35">
      <c r="A24" s="5">
        <f t="shared" si="2"/>
        <v>18</v>
      </c>
      <c r="B24" s="12">
        <v>32.4</v>
      </c>
      <c r="C24" s="14">
        <v>6.48</v>
      </c>
      <c r="D24" s="14">
        <v>0.17</v>
      </c>
      <c r="E24" s="14">
        <v>0.17</v>
      </c>
      <c r="F24" s="14">
        <v>0.1</v>
      </c>
      <c r="G24" s="14">
        <v>8.0000000000000002E-3</v>
      </c>
      <c r="H24" s="14">
        <v>0.41</v>
      </c>
      <c r="I24" s="14">
        <v>1.4999999999999999E-2</v>
      </c>
      <c r="J24" s="14">
        <f t="shared" si="0"/>
        <v>25.046999999999997</v>
      </c>
      <c r="K24" s="16">
        <f t="shared" si="1"/>
        <v>32.4</v>
      </c>
    </row>
    <row r="25" spans="1:11" x14ac:dyDescent="0.35">
      <c r="A25" s="5">
        <f t="shared" si="2"/>
        <v>19</v>
      </c>
      <c r="B25" s="12">
        <v>26.4</v>
      </c>
      <c r="C25" s="14">
        <v>5.28</v>
      </c>
      <c r="D25" s="14">
        <v>0.15</v>
      </c>
      <c r="E25" s="14">
        <v>0.18</v>
      </c>
      <c r="F25" s="14">
        <v>0.2</v>
      </c>
      <c r="G25" s="14">
        <v>8.9999999999999993E-3</v>
      </c>
      <c r="H25" s="14">
        <v>0.42</v>
      </c>
      <c r="I25" s="14">
        <v>1.2999999999999999E-2</v>
      </c>
      <c r="J25" s="14">
        <f t="shared" si="0"/>
        <v>20.147999999999996</v>
      </c>
      <c r="K25" s="16">
        <f t="shared" si="1"/>
        <v>26.4</v>
      </c>
    </row>
    <row r="26" spans="1:11" x14ac:dyDescent="0.35">
      <c r="A26" s="5">
        <f t="shared" si="2"/>
        <v>20</v>
      </c>
      <c r="B26" s="12">
        <v>19.5</v>
      </c>
      <c r="C26" s="14">
        <v>3.9</v>
      </c>
      <c r="D26" s="14">
        <v>0.16</v>
      </c>
      <c r="E26" s="14">
        <v>0.15</v>
      </c>
      <c r="F26" s="14">
        <v>0.3</v>
      </c>
      <c r="G26" s="14">
        <v>7.0000000000000001E-3</v>
      </c>
      <c r="H26" s="14">
        <v>0.44</v>
      </c>
      <c r="I26" s="14">
        <v>1.4E-2</v>
      </c>
      <c r="J26" s="14">
        <f t="shared" si="0"/>
        <v>14.529</v>
      </c>
      <c r="K26" s="16">
        <f t="shared" si="1"/>
        <v>19.5</v>
      </c>
    </row>
    <row r="27" spans="1:11" x14ac:dyDescent="0.35">
      <c r="A27" s="5">
        <f t="shared" si="2"/>
        <v>21</v>
      </c>
      <c r="B27" s="12">
        <v>23.3</v>
      </c>
      <c r="C27" s="14">
        <v>4.66</v>
      </c>
      <c r="D27" s="14">
        <v>0.18</v>
      </c>
      <c r="E27" s="14">
        <v>0.16</v>
      </c>
      <c r="F27" s="14">
        <v>0.1</v>
      </c>
      <c r="G27" s="14">
        <v>5.0000000000000001E-3</v>
      </c>
      <c r="H27" s="14">
        <v>0.43</v>
      </c>
      <c r="I27" s="14">
        <v>1.2E-2</v>
      </c>
      <c r="J27" s="14">
        <f t="shared" si="0"/>
        <v>17.753</v>
      </c>
      <c r="K27" s="16">
        <f t="shared" si="1"/>
        <v>23.299999999999997</v>
      </c>
    </row>
    <row r="28" spans="1:11" x14ac:dyDescent="0.35">
      <c r="A28" s="5">
        <f t="shared" si="2"/>
        <v>22</v>
      </c>
      <c r="B28" s="12">
        <v>35.5</v>
      </c>
      <c r="C28" s="14">
        <v>7.1</v>
      </c>
      <c r="D28" s="14">
        <v>0.19</v>
      </c>
      <c r="E28" s="14">
        <v>0.13</v>
      </c>
      <c r="F28" s="14">
        <v>0.5</v>
      </c>
      <c r="G28" s="14">
        <v>4.0000000000000001E-3</v>
      </c>
      <c r="H28" s="14">
        <v>0.45</v>
      </c>
      <c r="I28" s="14">
        <v>1.6E-2</v>
      </c>
      <c r="J28" s="14">
        <f t="shared" si="0"/>
        <v>27.11</v>
      </c>
      <c r="K28" s="16">
        <f>SUM(C28:J28)</f>
        <v>35.5</v>
      </c>
    </row>
    <row r="29" spans="1:11" x14ac:dyDescent="0.35">
      <c r="A29" s="5">
        <f t="shared" si="2"/>
        <v>23</v>
      </c>
      <c r="B29" s="12">
        <v>23.4</v>
      </c>
      <c r="C29" s="14">
        <v>4.68</v>
      </c>
      <c r="D29" s="14">
        <v>0.15</v>
      </c>
      <c r="E29" s="14">
        <v>0.18</v>
      </c>
      <c r="F29" s="14">
        <v>0.4</v>
      </c>
      <c r="G29" s="14">
        <v>7.0000000000000001E-3</v>
      </c>
      <c r="H29" s="14">
        <v>0.41</v>
      </c>
      <c r="I29" s="14">
        <v>1.4999999999999999E-2</v>
      </c>
      <c r="J29" s="14">
        <f t="shared" si="0"/>
        <v>17.558</v>
      </c>
      <c r="K29" s="16">
        <f t="shared" si="1"/>
        <v>23.4</v>
      </c>
    </row>
    <row r="30" spans="1:11" x14ac:dyDescent="0.35">
      <c r="A30" s="5">
        <f>A29+1</f>
        <v>24</v>
      </c>
      <c r="B30" s="12">
        <v>7.4</v>
      </c>
      <c r="C30" s="14">
        <v>1.48</v>
      </c>
      <c r="D30" s="14">
        <v>0</v>
      </c>
      <c r="E30" s="14">
        <v>0</v>
      </c>
      <c r="F30" s="14">
        <v>0</v>
      </c>
      <c r="G30" s="14">
        <v>0</v>
      </c>
      <c r="H30" s="14">
        <v>0</v>
      </c>
      <c r="I30" s="14">
        <v>0</v>
      </c>
      <c r="J30" s="14">
        <f t="shared" si="0"/>
        <v>5.92</v>
      </c>
      <c r="K30" s="16">
        <f t="shared" si="1"/>
        <v>7.4</v>
      </c>
    </row>
    <row r="31" spans="1:11" x14ac:dyDescent="0.35">
      <c r="A31" s="5">
        <v>25</v>
      </c>
      <c r="B31" s="12">
        <v>36.9</v>
      </c>
      <c r="C31" s="14">
        <v>7.38</v>
      </c>
      <c r="D31" s="14">
        <v>0.11</v>
      </c>
      <c r="E31" s="14">
        <v>0.19</v>
      </c>
      <c r="F31" s="14">
        <v>0.05</v>
      </c>
      <c r="G31" s="14">
        <v>4.0000000000000001E-3</v>
      </c>
      <c r="H31" s="14">
        <v>0.42</v>
      </c>
      <c r="I31" s="14">
        <v>1.2999999999999999E-2</v>
      </c>
      <c r="J31" s="14">
        <f t="shared" si="0"/>
        <v>28.732999999999997</v>
      </c>
      <c r="K31" s="16">
        <f t="shared" si="1"/>
        <v>36.9</v>
      </c>
    </row>
    <row r="32" spans="1:11" x14ac:dyDescent="0.35">
      <c r="A32" s="5">
        <f t="shared" si="2"/>
        <v>26</v>
      </c>
      <c r="B32" s="12">
        <v>36.299999999999997</v>
      </c>
      <c r="C32" s="14">
        <v>7.26</v>
      </c>
      <c r="D32" s="14">
        <v>0.12</v>
      </c>
      <c r="E32" s="14">
        <v>0.2</v>
      </c>
      <c r="F32" s="14">
        <v>0.06</v>
      </c>
      <c r="G32" s="14">
        <v>5.0000000000000001E-3</v>
      </c>
      <c r="H32" s="14">
        <v>0.41</v>
      </c>
      <c r="I32" s="14">
        <v>1.2E-2</v>
      </c>
      <c r="J32" s="14">
        <f t="shared" si="0"/>
        <v>28.232999999999997</v>
      </c>
      <c r="K32" s="16">
        <f>SUM(C32:J32)</f>
        <v>36.299999999999997</v>
      </c>
    </row>
    <row r="33" spans="1:11" x14ac:dyDescent="0.35">
      <c r="A33" s="5">
        <f t="shared" si="2"/>
        <v>27</v>
      </c>
      <c r="B33" s="12">
        <v>27.1</v>
      </c>
      <c r="C33" s="14">
        <v>5.42</v>
      </c>
      <c r="D33" s="14">
        <v>0.15</v>
      </c>
      <c r="E33" s="14">
        <v>0.18</v>
      </c>
      <c r="F33" s="14">
        <v>7.0000000000000007E-2</v>
      </c>
      <c r="G33" s="14">
        <v>3.0000000000000001E-3</v>
      </c>
      <c r="H33" s="14">
        <v>0.43</v>
      </c>
      <c r="I33" s="14">
        <v>1.0999999999999999E-2</v>
      </c>
      <c r="J33" s="14">
        <f t="shared" si="0"/>
        <v>20.836000000000002</v>
      </c>
      <c r="K33" s="16">
        <f t="shared" si="1"/>
        <v>27.1</v>
      </c>
    </row>
    <row r="34" spans="1:11" x14ac:dyDescent="0.35">
      <c r="A34" s="5">
        <f t="shared" si="2"/>
        <v>28</v>
      </c>
      <c r="B34" s="12">
        <v>25.7</v>
      </c>
      <c r="C34" s="14">
        <v>5.14</v>
      </c>
      <c r="D34" s="14">
        <v>0.14000000000000001</v>
      </c>
      <c r="E34" s="14">
        <v>0.17</v>
      </c>
      <c r="F34" s="14">
        <v>0.08</v>
      </c>
      <c r="G34" s="14">
        <v>2E-3</v>
      </c>
      <c r="H34" s="14">
        <v>0.41</v>
      </c>
      <c r="I34" s="14">
        <v>1.2999999999999999E-2</v>
      </c>
      <c r="J34" s="14">
        <f t="shared" si="0"/>
        <v>19.745000000000001</v>
      </c>
      <c r="K34" s="16">
        <f t="shared" si="1"/>
        <v>25.7</v>
      </c>
    </row>
    <row r="35" spans="1:11" x14ac:dyDescent="0.35">
      <c r="A35" s="5">
        <f t="shared" si="2"/>
        <v>29</v>
      </c>
      <c r="B35" s="12">
        <v>32.799999999999997</v>
      </c>
      <c r="C35" s="14">
        <v>6.56</v>
      </c>
      <c r="D35" s="14">
        <v>0.13</v>
      </c>
      <c r="E35" s="14">
        <v>0.15</v>
      </c>
      <c r="F35" s="14">
        <v>0.04</v>
      </c>
      <c r="G35" s="14">
        <v>3.0000000000000001E-3</v>
      </c>
      <c r="H35" s="14">
        <v>0.44</v>
      </c>
      <c r="I35" s="14">
        <v>1.2E-2</v>
      </c>
      <c r="J35" s="14">
        <f t="shared" si="0"/>
        <v>25.464999999999996</v>
      </c>
      <c r="K35" s="16">
        <f t="shared" si="1"/>
        <v>32.799999999999997</v>
      </c>
    </row>
    <row r="36" spans="1:11" x14ac:dyDescent="0.35">
      <c r="A36" s="5">
        <v>30</v>
      </c>
      <c r="B36" s="12">
        <v>19.3</v>
      </c>
      <c r="C36" s="14">
        <v>3.86</v>
      </c>
      <c r="D36" s="14">
        <v>0.11</v>
      </c>
      <c r="E36" s="14">
        <v>0.17</v>
      </c>
      <c r="F36" s="14">
        <v>0.05</v>
      </c>
      <c r="G36" s="14">
        <v>4.0000000000000001E-3</v>
      </c>
      <c r="H36" s="14">
        <v>0.42</v>
      </c>
      <c r="I36" s="14">
        <v>1.2999999999999999E-2</v>
      </c>
      <c r="J36" s="14">
        <f t="shared" si="0"/>
        <v>14.673000000000002</v>
      </c>
      <c r="K36" s="16">
        <f t="shared" si="1"/>
        <v>19.3</v>
      </c>
    </row>
    <row r="37" spans="1:11" x14ac:dyDescent="0.35">
      <c r="A37" s="5">
        <v>31</v>
      </c>
      <c r="B37" s="12">
        <v>6</v>
      </c>
      <c r="C37" s="14">
        <v>1.2</v>
      </c>
      <c r="D37" s="14">
        <v>0</v>
      </c>
      <c r="E37" s="14">
        <v>0</v>
      </c>
      <c r="F37" s="14">
        <v>0</v>
      </c>
      <c r="G37" s="14">
        <v>0</v>
      </c>
      <c r="H37" s="14">
        <v>0</v>
      </c>
      <c r="I37" s="14">
        <v>0</v>
      </c>
      <c r="J37" s="14">
        <f t="shared" si="0"/>
        <v>4.8</v>
      </c>
      <c r="K37" s="16">
        <f t="shared" si="1"/>
        <v>6</v>
      </c>
    </row>
    <row r="38" spans="1:11" x14ac:dyDescent="0.35">
      <c r="A38" s="6" t="s">
        <v>16</v>
      </c>
      <c r="B38" s="15">
        <f t="shared" ref="B38:K38" si="3">SUM(B7:B37)</f>
        <v>755.79999999999973</v>
      </c>
      <c r="C38" s="16">
        <f t="shared" si="3"/>
        <v>159.39999999999998</v>
      </c>
      <c r="D38" s="16">
        <f>SUM(D7:D37)</f>
        <v>3.8699999999999997</v>
      </c>
      <c r="E38" s="16">
        <f t="shared" si="3"/>
        <v>3.5700000000000007</v>
      </c>
      <c r="F38" s="16">
        <f t="shared" si="3"/>
        <v>2.9899999999999998</v>
      </c>
      <c r="G38" s="16">
        <f t="shared" si="3"/>
        <v>0.11000000000000004</v>
      </c>
      <c r="H38" s="16">
        <v>0.33</v>
      </c>
      <c r="I38" s="16">
        <f t="shared" si="3"/>
        <v>0.3520000000000002</v>
      </c>
      <c r="J38" s="16">
        <f t="shared" si="3"/>
        <v>574.29800000000012</v>
      </c>
      <c r="K38" s="16">
        <f t="shared" si="3"/>
        <v>755.79999999999973</v>
      </c>
    </row>
    <row r="39" spans="1:11" x14ac:dyDescent="0.35">
      <c r="D39" s="23"/>
    </row>
    <row r="40" spans="1:11" x14ac:dyDescent="0.35">
      <c r="D40" s="23"/>
    </row>
    <row r="41" spans="1:11" x14ac:dyDescent="0.35">
      <c r="D41" s="23"/>
    </row>
  </sheetData>
  <mergeCells count="3">
    <mergeCell ref="A1:C4"/>
    <mergeCell ref="D1:K4"/>
    <mergeCell ref="A5:K5"/>
  </mergeCells>
  <pageMargins left="0.70866141732283472" right="0.31496062992125984" top="0.35433070866141736" bottom="0.31496062992125984" header="0.31496062992125984" footer="0.31496062992125984"/>
  <pageSetup paperSize="9" scale="80" orientation="landscape" r:id="rId1"/>
  <ignoredErrors>
    <ignoredError sqref="A8:A30 A32:A35" unlockedFormula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3753E5-7509-48A6-BADE-1C73860E475D}">
  <sheetPr>
    <tabColor theme="5"/>
  </sheetPr>
  <dimension ref="A1:AK31"/>
  <sheetViews>
    <sheetView view="pageBreakPreview" topLeftCell="B1" zoomScaleNormal="100" zoomScaleSheetLayoutView="100" workbookViewId="0">
      <selection activeCell="A19" sqref="A19:AI31"/>
    </sheetView>
  </sheetViews>
  <sheetFormatPr baseColWidth="10" defaultRowHeight="18" x14ac:dyDescent="0.35"/>
  <cols>
    <col min="1" max="1" width="3.69921875" style="7" bestFit="1" customWidth="1"/>
    <col min="2" max="2" width="27.5" bestFit="1" customWidth="1"/>
    <col min="3" max="4" width="12.69921875" customWidth="1"/>
    <col min="5" max="25" width="2.69921875" customWidth="1"/>
    <col min="26" max="33" width="3.3984375" customWidth="1"/>
    <col min="34" max="34" width="3.59765625" customWidth="1"/>
    <col min="35" max="35" width="3.69921875" customWidth="1"/>
  </cols>
  <sheetData>
    <row r="1" spans="1:37" ht="18" customHeight="1" x14ac:dyDescent="0.35">
      <c r="A1" s="30"/>
      <c r="B1" s="30"/>
      <c r="C1" s="47" t="s">
        <v>55</v>
      </c>
      <c r="D1" s="48"/>
      <c r="E1" s="48"/>
      <c r="F1" s="48"/>
      <c r="G1" s="48"/>
      <c r="H1" s="48"/>
      <c r="I1" s="48"/>
      <c r="J1" s="48"/>
      <c r="K1" s="48"/>
      <c r="L1" s="48"/>
      <c r="M1" s="48"/>
      <c r="N1" s="48"/>
      <c r="O1" s="48"/>
      <c r="P1" s="48"/>
      <c r="Q1" s="48"/>
      <c r="R1" s="48"/>
      <c r="S1" s="48"/>
      <c r="T1" s="48"/>
      <c r="U1" s="48"/>
      <c r="V1" s="48"/>
      <c r="W1" s="48"/>
      <c r="X1" s="48"/>
      <c r="Y1" s="48"/>
      <c r="Z1" s="48"/>
      <c r="AA1" s="48"/>
      <c r="AB1" s="48"/>
      <c r="AC1" s="48"/>
      <c r="AD1" s="48"/>
      <c r="AE1" s="48"/>
      <c r="AF1" s="48"/>
      <c r="AG1" s="48"/>
      <c r="AH1" s="48"/>
      <c r="AI1" s="48"/>
    </row>
    <row r="2" spans="1:37" x14ac:dyDescent="0.35">
      <c r="A2" s="30"/>
      <c r="B2" s="30"/>
      <c r="C2" s="47"/>
      <c r="D2" s="48"/>
      <c r="E2" s="48"/>
      <c r="F2" s="48"/>
      <c r="G2" s="48"/>
      <c r="H2" s="48"/>
      <c r="I2" s="48"/>
      <c r="J2" s="48"/>
      <c r="K2" s="48"/>
      <c r="L2" s="48"/>
      <c r="M2" s="48"/>
      <c r="N2" s="48"/>
      <c r="O2" s="48"/>
      <c r="P2" s="48"/>
      <c r="Q2" s="48"/>
      <c r="R2" s="48"/>
      <c r="S2" s="48"/>
      <c r="T2" s="48"/>
      <c r="U2" s="48"/>
      <c r="V2" s="48"/>
      <c r="W2" s="48"/>
      <c r="X2" s="48"/>
      <c r="Y2" s="48"/>
      <c r="Z2" s="48"/>
      <c r="AA2" s="48"/>
      <c r="AB2" s="48"/>
      <c r="AC2" s="48"/>
      <c r="AD2" s="48"/>
      <c r="AE2" s="48"/>
      <c r="AF2" s="48"/>
      <c r="AG2" s="48"/>
      <c r="AH2" s="48"/>
      <c r="AI2" s="48"/>
    </row>
    <row r="3" spans="1:37" x14ac:dyDescent="0.35">
      <c r="A3" s="30"/>
      <c r="B3" s="30"/>
      <c r="C3" s="47"/>
      <c r="D3" s="48"/>
      <c r="E3" s="48"/>
      <c r="F3" s="48"/>
      <c r="G3" s="48"/>
      <c r="H3" s="48"/>
      <c r="I3" s="48"/>
      <c r="J3" s="48"/>
      <c r="K3" s="48"/>
      <c r="L3" s="48"/>
      <c r="M3" s="48"/>
      <c r="N3" s="48"/>
      <c r="O3" s="48"/>
      <c r="P3" s="48"/>
      <c r="Q3" s="48"/>
      <c r="R3" s="48"/>
      <c r="S3" s="48"/>
      <c r="T3" s="48"/>
      <c r="U3" s="48"/>
      <c r="V3" s="48"/>
      <c r="W3" s="48"/>
      <c r="X3" s="48"/>
      <c r="Y3" s="48"/>
      <c r="Z3" s="48"/>
      <c r="AA3" s="48"/>
      <c r="AB3" s="48"/>
      <c r="AC3" s="48"/>
      <c r="AD3" s="48"/>
      <c r="AE3" s="48"/>
      <c r="AF3" s="48"/>
      <c r="AG3" s="48"/>
      <c r="AH3" s="48"/>
      <c r="AI3" s="48"/>
    </row>
    <row r="4" spans="1:37" x14ac:dyDescent="0.35">
      <c r="A4" s="30"/>
      <c r="B4" s="30"/>
      <c r="C4" s="47"/>
      <c r="D4" s="48"/>
      <c r="E4" s="48"/>
      <c r="F4" s="48"/>
      <c r="G4" s="48"/>
      <c r="H4" s="48"/>
      <c r="I4" s="48"/>
      <c r="J4" s="48"/>
      <c r="K4" s="48"/>
      <c r="L4" s="48"/>
      <c r="M4" s="48"/>
      <c r="N4" s="48"/>
      <c r="O4" s="48"/>
      <c r="P4" s="48"/>
      <c r="Q4" s="48"/>
      <c r="R4" s="48"/>
      <c r="S4" s="48"/>
      <c r="T4" s="48"/>
      <c r="U4" s="48"/>
      <c r="V4" s="48"/>
      <c r="W4" s="48"/>
      <c r="X4" s="48"/>
      <c r="Y4" s="48"/>
      <c r="Z4" s="48"/>
      <c r="AA4" s="48"/>
      <c r="AB4" s="48"/>
      <c r="AC4" s="48"/>
      <c r="AD4" s="48"/>
      <c r="AE4" s="48"/>
      <c r="AF4" s="48"/>
      <c r="AG4" s="48"/>
      <c r="AH4" s="48"/>
      <c r="AI4" s="48"/>
    </row>
    <row r="5" spans="1:37" x14ac:dyDescent="0.35">
      <c r="A5" s="42" t="s">
        <v>19</v>
      </c>
      <c r="B5" s="44" t="s">
        <v>20</v>
      </c>
      <c r="C5" s="46" t="s">
        <v>21</v>
      </c>
      <c r="D5" s="46" t="s">
        <v>30</v>
      </c>
      <c r="E5" s="49" t="s">
        <v>22</v>
      </c>
      <c r="F5" s="50"/>
      <c r="G5" s="50"/>
      <c r="H5" s="50"/>
      <c r="I5" s="50"/>
      <c r="J5" s="50"/>
      <c r="K5" s="50"/>
      <c r="L5" s="50"/>
      <c r="M5" s="50"/>
      <c r="N5" s="50"/>
      <c r="O5" s="50"/>
      <c r="P5" s="50"/>
      <c r="Q5" s="50"/>
      <c r="R5" s="50"/>
      <c r="S5" s="50"/>
      <c r="T5" s="50"/>
      <c r="U5" s="50"/>
      <c r="V5" s="50"/>
      <c r="W5" s="50"/>
      <c r="X5" s="50"/>
      <c r="Y5" s="50"/>
      <c r="Z5" s="50"/>
      <c r="AA5" s="50"/>
      <c r="AB5" s="50"/>
      <c r="AC5" s="50"/>
      <c r="AD5" s="50"/>
      <c r="AE5" s="50"/>
      <c r="AF5" s="50"/>
      <c r="AG5" s="50"/>
      <c r="AH5" s="50"/>
      <c r="AI5" s="50"/>
      <c r="AJ5" t="s">
        <v>36</v>
      </c>
    </row>
    <row r="6" spans="1:37" x14ac:dyDescent="0.35">
      <c r="A6" s="43"/>
      <c r="B6" s="45"/>
      <c r="C6" s="46"/>
      <c r="D6" s="46"/>
      <c r="E6" s="8">
        <v>1</v>
      </c>
      <c r="F6" s="8">
        <f>E6+1</f>
        <v>2</v>
      </c>
      <c r="G6" s="8">
        <f t="shared" ref="G6:AI6" si="0">F6+1</f>
        <v>3</v>
      </c>
      <c r="H6" s="8">
        <f t="shared" si="0"/>
        <v>4</v>
      </c>
      <c r="I6" s="8">
        <f t="shared" si="0"/>
        <v>5</v>
      </c>
      <c r="J6" s="8">
        <f t="shared" si="0"/>
        <v>6</v>
      </c>
      <c r="K6" s="8">
        <f t="shared" si="0"/>
        <v>7</v>
      </c>
      <c r="L6" s="8">
        <f t="shared" si="0"/>
        <v>8</v>
      </c>
      <c r="M6" s="8">
        <f t="shared" si="0"/>
        <v>9</v>
      </c>
      <c r="N6" s="8">
        <f t="shared" si="0"/>
        <v>10</v>
      </c>
      <c r="O6" s="8">
        <f t="shared" si="0"/>
        <v>11</v>
      </c>
      <c r="P6" s="8">
        <f t="shared" si="0"/>
        <v>12</v>
      </c>
      <c r="Q6" s="8">
        <f t="shared" si="0"/>
        <v>13</v>
      </c>
      <c r="R6" s="8">
        <f t="shared" si="0"/>
        <v>14</v>
      </c>
      <c r="S6" s="8">
        <f t="shared" si="0"/>
        <v>15</v>
      </c>
      <c r="T6" s="8">
        <f t="shared" si="0"/>
        <v>16</v>
      </c>
      <c r="U6" s="8">
        <f>T6+1</f>
        <v>17</v>
      </c>
      <c r="V6" s="8">
        <f t="shared" si="0"/>
        <v>18</v>
      </c>
      <c r="W6" s="8">
        <f t="shared" si="0"/>
        <v>19</v>
      </c>
      <c r="X6" s="8">
        <f t="shared" si="0"/>
        <v>20</v>
      </c>
      <c r="Y6" s="8">
        <f t="shared" si="0"/>
        <v>21</v>
      </c>
      <c r="Z6" s="8">
        <f t="shared" si="0"/>
        <v>22</v>
      </c>
      <c r="AA6" s="8">
        <f t="shared" si="0"/>
        <v>23</v>
      </c>
      <c r="AB6" s="8">
        <f t="shared" si="0"/>
        <v>24</v>
      </c>
      <c r="AC6" s="8">
        <f t="shared" si="0"/>
        <v>25</v>
      </c>
      <c r="AD6" s="8">
        <f t="shared" si="0"/>
        <v>26</v>
      </c>
      <c r="AE6" s="8">
        <f t="shared" si="0"/>
        <v>27</v>
      </c>
      <c r="AF6" s="8">
        <f t="shared" si="0"/>
        <v>28</v>
      </c>
      <c r="AG6" s="8">
        <f>AF6+1</f>
        <v>29</v>
      </c>
      <c r="AH6" s="18">
        <f t="shared" si="0"/>
        <v>30</v>
      </c>
      <c r="AI6" s="18">
        <f t="shared" si="0"/>
        <v>31</v>
      </c>
    </row>
    <row r="7" spans="1:37" x14ac:dyDescent="0.35">
      <c r="A7" s="10">
        <v>1</v>
      </c>
      <c r="B7" s="11" t="s">
        <v>3</v>
      </c>
      <c r="C7" s="9">
        <v>46146</v>
      </c>
      <c r="D7" s="9">
        <v>46171</v>
      </c>
      <c r="E7" s="12"/>
      <c r="F7" s="12"/>
      <c r="G7" s="12"/>
      <c r="H7" s="12" t="s">
        <v>33</v>
      </c>
      <c r="I7" s="12"/>
      <c r="J7" s="12" t="s">
        <v>33</v>
      </c>
      <c r="K7" s="12"/>
      <c r="L7" s="12" t="s">
        <v>33</v>
      </c>
      <c r="M7" s="12"/>
      <c r="N7" s="12"/>
      <c r="O7" s="12" t="s">
        <v>33</v>
      </c>
      <c r="P7" s="12"/>
      <c r="Q7" s="12" t="s">
        <v>33</v>
      </c>
      <c r="R7" s="12"/>
      <c r="S7" s="12" t="s">
        <v>33</v>
      </c>
      <c r="T7" s="12"/>
      <c r="U7" s="12"/>
      <c r="V7" s="12" t="s">
        <v>33</v>
      </c>
      <c r="W7" s="12"/>
      <c r="X7" s="12" t="s">
        <v>33</v>
      </c>
      <c r="Y7" s="12"/>
      <c r="Z7" s="12" t="s">
        <v>33</v>
      </c>
      <c r="AA7" s="12"/>
      <c r="AB7" s="12"/>
      <c r="AC7" s="12" t="s">
        <v>33</v>
      </c>
      <c r="AD7" s="12"/>
      <c r="AE7" s="12" t="s">
        <v>33</v>
      </c>
      <c r="AF7" s="12"/>
      <c r="AG7" s="12" t="s">
        <v>33</v>
      </c>
      <c r="AH7" s="12"/>
      <c r="AI7" s="12"/>
      <c r="AK7" t="s">
        <v>35</v>
      </c>
    </row>
    <row r="8" spans="1:37" x14ac:dyDescent="0.35">
      <c r="A8" s="10">
        <f>A7+1</f>
        <v>2</v>
      </c>
      <c r="B8" s="11" t="s">
        <v>0</v>
      </c>
      <c r="C8" s="9">
        <v>46146</v>
      </c>
      <c r="D8" s="9">
        <v>46171</v>
      </c>
      <c r="E8" s="12"/>
      <c r="F8" s="12"/>
      <c r="G8" s="12"/>
      <c r="H8" s="12"/>
      <c r="I8" s="12" t="s">
        <v>33</v>
      </c>
      <c r="J8" s="12"/>
      <c r="K8" s="12" t="s">
        <v>33</v>
      </c>
      <c r="L8" s="12" t="s">
        <v>33</v>
      </c>
      <c r="M8" s="12"/>
      <c r="N8" s="12"/>
      <c r="O8" s="12"/>
      <c r="P8" s="12" t="s">
        <v>33</v>
      </c>
      <c r="Q8" s="12"/>
      <c r="R8" s="12" t="s">
        <v>33</v>
      </c>
      <c r="S8" s="12" t="s">
        <v>33</v>
      </c>
      <c r="T8" s="12"/>
      <c r="U8" s="12"/>
      <c r="V8" s="12"/>
      <c r="W8" s="12" t="s">
        <v>33</v>
      </c>
      <c r="X8" s="12"/>
      <c r="Y8" s="12" t="s">
        <v>33</v>
      </c>
      <c r="Z8" s="12" t="s">
        <v>33</v>
      </c>
      <c r="AA8" s="12"/>
      <c r="AB8" s="12"/>
      <c r="AC8" s="12"/>
      <c r="AD8" s="12" t="s">
        <v>33</v>
      </c>
      <c r="AE8" s="12"/>
      <c r="AF8" s="12" t="s">
        <v>33</v>
      </c>
      <c r="AG8" s="12" t="s">
        <v>33</v>
      </c>
      <c r="AH8" s="19"/>
      <c r="AI8" s="12"/>
    </row>
    <row r="9" spans="1:37" x14ac:dyDescent="0.35">
      <c r="A9" s="10">
        <f t="shared" ref="A9:A18" si="1">A8+1</f>
        <v>3</v>
      </c>
      <c r="B9" s="11" t="s">
        <v>7</v>
      </c>
      <c r="C9" s="9">
        <v>46150</v>
      </c>
      <c r="D9" s="21">
        <v>46171</v>
      </c>
      <c r="E9" s="12"/>
      <c r="F9" s="12"/>
      <c r="G9" s="12"/>
      <c r="H9" s="12"/>
      <c r="I9" s="12"/>
      <c r="J9" s="12"/>
      <c r="K9" s="12"/>
      <c r="L9" s="12" t="s">
        <v>33</v>
      </c>
      <c r="M9" s="12"/>
      <c r="N9" s="12"/>
      <c r="O9" s="12"/>
      <c r="P9" s="12"/>
      <c r="Q9" s="12"/>
      <c r="R9" s="12"/>
      <c r="S9" s="12" t="s">
        <v>33</v>
      </c>
      <c r="T9" s="12"/>
      <c r="U9" s="12"/>
      <c r="V9" s="12"/>
      <c r="W9" s="12"/>
      <c r="X9" s="12"/>
      <c r="Y9" s="12"/>
      <c r="Z9" s="12" t="s">
        <v>33</v>
      </c>
      <c r="AA9" s="12"/>
      <c r="AB9" s="12"/>
      <c r="AC9" s="12"/>
      <c r="AD9" s="12"/>
      <c r="AE9" s="12"/>
      <c r="AF9" s="12"/>
      <c r="AG9" s="12" t="s">
        <v>33</v>
      </c>
      <c r="AH9" s="12"/>
      <c r="AI9" s="20"/>
    </row>
    <row r="10" spans="1:37" x14ac:dyDescent="0.35">
      <c r="A10" s="10">
        <f t="shared" si="1"/>
        <v>4</v>
      </c>
      <c r="B10" s="11" t="s">
        <v>23</v>
      </c>
      <c r="C10" s="9"/>
      <c r="D10" s="9"/>
      <c r="E10" s="12"/>
      <c r="F10" s="12"/>
      <c r="G10" s="12"/>
      <c r="H10" s="12"/>
      <c r="I10" s="12"/>
      <c r="J10" s="12"/>
      <c r="K10" s="12"/>
      <c r="L10" s="12"/>
      <c r="M10" s="12"/>
      <c r="N10" s="12"/>
      <c r="O10" s="12"/>
      <c r="P10" s="12"/>
      <c r="Q10" s="12"/>
      <c r="R10" s="12"/>
      <c r="S10" s="12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20"/>
    </row>
    <row r="11" spans="1:37" x14ac:dyDescent="0.35">
      <c r="A11" s="10">
        <f t="shared" si="1"/>
        <v>5</v>
      </c>
      <c r="B11" s="11" t="s">
        <v>24</v>
      </c>
      <c r="C11" s="9">
        <v>46153</v>
      </c>
      <c r="D11" s="21">
        <v>46167</v>
      </c>
      <c r="E11" s="12"/>
      <c r="F11" s="12"/>
      <c r="G11" s="12"/>
      <c r="H11" s="12"/>
      <c r="I11" s="12"/>
      <c r="J11" s="12"/>
      <c r="K11" s="12"/>
      <c r="L11" s="12"/>
      <c r="M11" s="12"/>
      <c r="N11" s="12"/>
      <c r="O11" s="12" t="s">
        <v>33</v>
      </c>
      <c r="P11" s="12"/>
      <c r="Q11" s="12"/>
      <c r="R11" s="12"/>
      <c r="S11" s="12"/>
      <c r="T11" s="12"/>
      <c r="U11" s="12"/>
      <c r="V11" s="12" t="s">
        <v>33</v>
      </c>
      <c r="W11" s="12"/>
      <c r="X11" s="12"/>
      <c r="Y11" s="12"/>
      <c r="Z11" s="12"/>
      <c r="AA11" s="12"/>
      <c r="AB11" s="12"/>
      <c r="AC11" s="12" t="s">
        <v>33</v>
      </c>
      <c r="AD11" s="12"/>
      <c r="AE11" s="12"/>
      <c r="AF11" s="12"/>
      <c r="AG11" s="12"/>
      <c r="AH11" s="12"/>
      <c r="AI11" s="20"/>
    </row>
    <row r="12" spans="1:37" x14ac:dyDescent="0.35">
      <c r="A12" s="10">
        <f t="shared" si="1"/>
        <v>6</v>
      </c>
      <c r="B12" s="11" t="s">
        <v>25</v>
      </c>
      <c r="C12" s="9">
        <v>46148</v>
      </c>
      <c r="D12" s="9">
        <v>46169</v>
      </c>
      <c r="E12" s="12"/>
      <c r="F12" s="12"/>
      <c r="G12" s="12"/>
      <c r="H12" s="12"/>
      <c r="I12" s="12"/>
      <c r="J12" s="12" t="s">
        <v>33</v>
      </c>
      <c r="K12" s="12"/>
      <c r="L12" s="12"/>
      <c r="M12" s="12"/>
      <c r="N12" s="12"/>
      <c r="O12" s="12"/>
      <c r="P12" s="12"/>
      <c r="Q12" s="12" t="s">
        <v>33</v>
      </c>
      <c r="R12" s="12"/>
      <c r="S12" s="12"/>
      <c r="T12" s="12"/>
      <c r="U12" s="12"/>
      <c r="V12" s="12"/>
      <c r="W12" s="12"/>
      <c r="X12" s="12" t="s">
        <v>33</v>
      </c>
      <c r="Y12" s="12"/>
      <c r="Z12" s="12"/>
      <c r="AA12" s="12"/>
      <c r="AB12" s="12"/>
      <c r="AC12" s="12"/>
      <c r="AD12" s="12"/>
      <c r="AE12" s="12" t="s">
        <v>33</v>
      </c>
      <c r="AF12" s="12"/>
      <c r="AG12" s="12"/>
      <c r="AH12" s="12"/>
      <c r="AI12" s="12"/>
    </row>
    <row r="13" spans="1:37" x14ac:dyDescent="0.35">
      <c r="A13" s="10">
        <f t="shared" si="1"/>
        <v>7</v>
      </c>
      <c r="B13" s="11" t="s">
        <v>31</v>
      </c>
      <c r="C13" s="9">
        <v>46149</v>
      </c>
      <c r="D13" s="9">
        <v>46170</v>
      </c>
      <c r="E13" s="12"/>
      <c r="F13" s="12"/>
      <c r="G13" s="12"/>
      <c r="H13" s="12"/>
      <c r="I13" s="12"/>
      <c r="J13" s="12"/>
      <c r="K13" s="12" t="s">
        <v>33</v>
      </c>
      <c r="L13" s="12"/>
      <c r="M13" s="12"/>
      <c r="N13" s="12"/>
      <c r="O13" s="12"/>
      <c r="P13" s="12"/>
      <c r="Q13" s="12"/>
      <c r="R13" s="12" t="s">
        <v>33</v>
      </c>
      <c r="S13" s="12"/>
      <c r="T13" s="12"/>
      <c r="U13" s="12"/>
      <c r="V13" s="12"/>
      <c r="W13" s="12"/>
      <c r="X13" s="12"/>
      <c r="Y13" s="12" t="s">
        <v>33</v>
      </c>
      <c r="Z13" s="12"/>
      <c r="AA13" s="12"/>
      <c r="AB13" s="12"/>
      <c r="AC13" s="12"/>
      <c r="AD13" s="12"/>
      <c r="AE13" s="12"/>
      <c r="AF13" s="12" t="s">
        <v>33</v>
      </c>
      <c r="AG13" s="12"/>
      <c r="AH13" s="12"/>
      <c r="AI13" s="12"/>
    </row>
    <row r="14" spans="1:37" x14ac:dyDescent="0.35">
      <c r="A14" s="10">
        <f t="shared" si="1"/>
        <v>8</v>
      </c>
      <c r="B14" s="11" t="s">
        <v>4</v>
      </c>
      <c r="C14" s="9">
        <v>46163</v>
      </c>
      <c r="D14" s="21">
        <v>46163</v>
      </c>
      <c r="E14" s="12"/>
      <c r="F14" s="12"/>
      <c r="G14" s="12"/>
      <c r="H14" s="12"/>
      <c r="I14" s="12"/>
      <c r="J14" s="12"/>
      <c r="K14" s="12"/>
      <c r="L14" s="12"/>
      <c r="M14" s="12"/>
      <c r="N14" s="12"/>
      <c r="O14" s="12"/>
      <c r="P14" s="12"/>
      <c r="Q14" s="12"/>
      <c r="R14" s="12"/>
      <c r="S14" s="12"/>
      <c r="T14" s="12"/>
      <c r="U14" s="12"/>
      <c r="V14" s="12"/>
      <c r="W14" s="12"/>
      <c r="X14" s="12"/>
      <c r="Y14" s="12" t="s">
        <v>33</v>
      </c>
      <c r="Z14" s="12"/>
      <c r="AA14" s="12"/>
      <c r="AB14" s="12"/>
      <c r="AC14" s="12"/>
      <c r="AD14" s="12"/>
      <c r="AE14" s="12"/>
      <c r="AF14" s="12"/>
      <c r="AG14" s="12"/>
      <c r="AH14" s="12"/>
      <c r="AI14" s="12"/>
    </row>
    <row r="15" spans="1:37" x14ac:dyDescent="0.35">
      <c r="A15" s="10">
        <f t="shared" si="1"/>
        <v>9</v>
      </c>
      <c r="B15" s="11" t="s">
        <v>26</v>
      </c>
      <c r="C15" s="9"/>
      <c r="D15" s="9"/>
      <c r="E15" s="12"/>
      <c r="F15" s="12"/>
      <c r="G15" s="12"/>
      <c r="H15" s="12"/>
      <c r="I15" s="12"/>
      <c r="J15" s="12"/>
      <c r="K15" s="12"/>
      <c r="L15" s="12"/>
      <c r="M15" s="12"/>
      <c r="N15" s="12"/>
      <c r="O15" s="12"/>
      <c r="P15" s="12"/>
      <c r="Q15" s="12"/>
      <c r="R15" s="12"/>
      <c r="S15" s="12"/>
      <c r="T15" s="12"/>
      <c r="U15" s="12"/>
      <c r="V15" s="12"/>
      <c r="W15" s="12"/>
      <c r="X15" s="12"/>
      <c r="Y15" s="12"/>
      <c r="Z15" s="12"/>
      <c r="AA15" s="12"/>
      <c r="AB15" s="12"/>
      <c r="AC15" s="12"/>
      <c r="AD15" s="12"/>
      <c r="AE15" s="12"/>
      <c r="AF15" s="12"/>
      <c r="AG15" s="12"/>
      <c r="AH15" s="12"/>
      <c r="AI15" s="20"/>
    </row>
    <row r="16" spans="1:37" x14ac:dyDescent="0.35">
      <c r="A16" s="10">
        <f t="shared" si="1"/>
        <v>10</v>
      </c>
      <c r="B16" s="11" t="s">
        <v>27</v>
      </c>
      <c r="C16" s="9"/>
      <c r="D16" s="9"/>
      <c r="E16" s="12"/>
      <c r="F16" s="12"/>
      <c r="G16" s="12"/>
      <c r="H16" s="12"/>
      <c r="I16" s="12"/>
      <c r="J16" s="12"/>
      <c r="K16" s="12"/>
      <c r="L16" s="12"/>
      <c r="M16" s="12"/>
      <c r="N16" s="12"/>
      <c r="O16" s="12"/>
      <c r="P16" s="12"/>
      <c r="Q16" s="12"/>
      <c r="R16" s="12"/>
      <c r="S16" s="12"/>
      <c r="T16" s="12"/>
      <c r="U16" s="12"/>
      <c r="V16" s="12"/>
      <c r="W16" s="12"/>
      <c r="X16" s="12"/>
      <c r="Y16" s="12"/>
      <c r="Z16" s="12"/>
      <c r="AA16" s="12"/>
      <c r="AB16" s="12"/>
      <c r="AC16" s="12"/>
      <c r="AD16" s="12"/>
      <c r="AE16" s="12"/>
      <c r="AF16" s="12"/>
      <c r="AG16" s="12"/>
      <c r="AH16" s="12"/>
      <c r="AI16" s="20"/>
    </row>
    <row r="17" spans="1:36" x14ac:dyDescent="0.35">
      <c r="A17" s="10">
        <f t="shared" si="1"/>
        <v>11</v>
      </c>
      <c r="B17" s="11" t="s">
        <v>28</v>
      </c>
      <c r="C17" s="9"/>
      <c r="D17" s="9"/>
      <c r="E17" s="12"/>
      <c r="F17" s="12"/>
      <c r="G17" s="12"/>
      <c r="H17" s="12"/>
      <c r="I17" s="12"/>
      <c r="J17" s="12"/>
      <c r="K17" s="12"/>
      <c r="L17" s="12"/>
      <c r="M17" s="12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  <c r="Z17" s="12"/>
      <c r="AA17" s="12"/>
      <c r="AB17" s="12"/>
      <c r="AC17" s="12"/>
      <c r="AD17" s="12"/>
      <c r="AE17" s="12"/>
      <c r="AF17" s="12"/>
      <c r="AG17" s="12"/>
      <c r="AH17" s="12"/>
      <c r="AI17" s="20"/>
    </row>
    <row r="18" spans="1:36" x14ac:dyDescent="0.35">
      <c r="A18" s="10">
        <f t="shared" si="1"/>
        <v>12</v>
      </c>
      <c r="B18" s="11" t="s">
        <v>29</v>
      </c>
      <c r="C18" s="9">
        <v>46146</v>
      </c>
      <c r="D18" s="9">
        <v>46171</v>
      </c>
      <c r="E18" s="12"/>
      <c r="F18" s="12"/>
      <c r="G18" s="12"/>
      <c r="H18" s="12" t="s">
        <v>33</v>
      </c>
      <c r="I18" s="12" t="s">
        <v>33</v>
      </c>
      <c r="J18" s="12" t="s">
        <v>33</v>
      </c>
      <c r="K18" s="12" t="s">
        <v>33</v>
      </c>
      <c r="L18" s="12" t="s">
        <v>33</v>
      </c>
      <c r="M18" s="12"/>
      <c r="N18" s="12"/>
      <c r="O18" s="12" t="s">
        <v>33</v>
      </c>
      <c r="P18" s="12" t="s">
        <v>33</v>
      </c>
      <c r="Q18" s="12" t="s">
        <v>33</v>
      </c>
      <c r="R18" s="12" t="s">
        <v>33</v>
      </c>
      <c r="S18" s="12" t="s">
        <v>33</v>
      </c>
      <c r="T18" s="12"/>
      <c r="U18" s="12"/>
      <c r="V18" s="12" t="s">
        <v>33</v>
      </c>
      <c r="W18" s="12" t="s">
        <v>33</v>
      </c>
      <c r="X18" s="12" t="s">
        <v>33</v>
      </c>
      <c r="Y18" s="12" t="s">
        <v>33</v>
      </c>
      <c r="Z18" s="12" t="s">
        <v>33</v>
      </c>
      <c r="AA18" s="12"/>
      <c r="AB18" s="12"/>
      <c r="AC18" s="12" t="s">
        <v>33</v>
      </c>
      <c r="AD18" s="12" t="s">
        <v>33</v>
      </c>
      <c r="AE18" s="12" t="s">
        <v>33</v>
      </c>
      <c r="AF18" s="12" t="s">
        <v>33</v>
      </c>
      <c r="AG18" s="12" t="s">
        <v>33</v>
      </c>
      <c r="AH18" s="12"/>
      <c r="AI18" s="12"/>
    </row>
    <row r="19" spans="1:36" x14ac:dyDescent="0.35">
      <c r="A19" s="40"/>
      <c r="B19" s="40"/>
      <c r="C19" s="40"/>
      <c r="D19" s="40"/>
      <c r="E19" s="40"/>
      <c r="F19" s="40"/>
      <c r="G19" s="40"/>
      <c r="H19" s="40"/>
      <c r="I19" s="40"/>
      <c r="J19" s="40"/>
      <c r="K19" s="40"/>
      <c r="L19" s="40"/>
      <c r="M19" s="40"/>
      <c r="N19" s="40"/>
      <c r="O19" s="40"/>
      <c r="P19" s="40"/>
      <c r="Q19" s="40"/>
      <c r="R19" s="40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  <c r="AF19" s="40"/>
      <c r="AG19" s="40"/>
      <c r="AH19" s="40"/>
      <c r="AI19" s="40"/>
    </row>
    <row r="20" spans="1:36" x14ac:dyDescent="0.35">
      <c r="A20" s="41"/>
      <c r="B20" s="41"/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41"/>
      <c r="Y20" s="41"/>
      <c r="Z20" s="41"/>
      <c r="AA20" s="41"/>
      <c r="AB20" s="41"/>
      <c r="AC20" s="41"/>
      <c r="AD20" s="41"/>
      <c r="AE20" s="41"/>
      <c r="AF20" s="41"/>
      <c r="AG20" s="41"/>
      <c r="AH20" s="41"/>
      <c r="AI20" s="41"/>
    </row>
    <row r="21" spans="1:36" x14ac:dyDescent="0.35">
      <c r="A21" s="41"/>
      <c r="B21" s="41"/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  <c r="Y21" s="41"/>
      <c r="Z21" s="41"/>
      <c r="AA21" s="41"/>
      <c r="AB21" s="41"/>
      <c r="AC21" s="41"/>
      <c r="AD21" s="41"/>
      <c r="AE21" s="41"/>
      <c r="AF21" s="41"/>
      <c r="AG21" s="41"/>
      <c r="AH21" s="41"/>
      <c r="AI21" s="41"/>
    </row>
    <row r="22" spans="1:36" x14ac:dyDescent="0.35">
      <c r="A22" s="41"/>
      <c r="B22" s="41"/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  <c r="AE22" s="41"/>
      <c r="AF22" s="41"/>
      <c r="AG22" s="41"/>
      <c r="AH22" s="41"/>
      <c r="AI22" s="41"/>
      <c r="AJ22" t="s">
        <v>34</v>
      </c>
    </row>
    <row r="23" spans="1:36" x14ac:dyDescent="0.35">
      <c r="A23" s="41"/>
      <c r="B23" s="41"/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  <c r="Y23" s="41"/>
      <c r="Z23" s="41"/>
      <c r="AA23" s="41"/>
      <c r="AB23" s="41"/>
      <c r="AC23" s="41"/>
      <c r="AD23" s="41"/>
      <c r="AE23" s="41"/>
      <c r="AF23" s="41"/>
      <c r="AG23" s="41"/>
      <c r="AH23" s="41"/>
      <c r="AI23" s="41"/>
    </row>
    <row r="24" spans="1:36" x14ac:dyDescent="0.35">
      <c r="A24" s="41"/>
      <c r="B24" s="41"/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  <c r="W24" s="41"/>
      <c r="X24" s="41"/>
      <c r="Y24" s="41"/>
      <c r="Z24" s="41"/>
      <c r="AA24" s="41"/>
      <c r="AB24" s="41"/>
      <c r="AC24" s="41"/>
      <c r="AD24" s="41"/>
      <c r="AE24" s="41"/>
      <c r="AF24" s="41"/>
      <c r="AG24" s="41"/>
      <c r="AH24" s="41"/>
      <c r="AI24" s="41"/>
    </row>
    <row r="25" spans="1:36" x14ac:dyDescent="0.35">
      <c r="A25" s="41"/>
      <c r="B25" s="41"/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  <c r="W25" s="41"/>
      <c r="X25" s="41"/>
      <c r="Y25" s="41"/>
      <c r="Z25" s="41"/>
      <c r="AA25" s="41"/>
      <c r="AB25" s="41"/>
      <c r="AC25" s="41"/>
      <c r="AD25" s="41"/>
      <c r="AE25" s="41"/>
      <c r="AF25" s="41"/>
      <c r="AG25" s="41"/>
      <c r="AH25" s="41"/>
      <c r="AI25" s="41"/>
    </row>
    <row r="26" spans="1:36" x14ac:dyDescent="0.35">
      <c r="A26" s="41"/>
      <c r="B26" s="41"/>
      <c r="C26" s="41"/>
      <c r="D26" s="41"/>
      <c r="E26" s="41"/>
      <c r="F26" s="41"/>
      <c r="G26" s="41"/>
      <c r="H26" s="41"/>
      <c r="I26" s="41"/>
      <c r="J26" s="41"/>
      <c r="K26" s="41"/>
      <c r="L26" s="41"/>
      <c r="M26" s="41"/>
      <c r="N26" s="41"/>
      <c r="O26" s="41"/>
      <c r="P26" s="41"/>
      <c r="Q26" s="41"/>
      <c r="R26" s="41"/>
      <c r="S26" s="41"/>
      <c r="T26" s="41"/>
      <c r="U26" s="41"/>
      <c r="V26" s="41"/>
      <c r="W26" s="41"/>
      <c r="X26" s="41"/>
      <c r="Y26" s="41"/>
      <c r="Z26" s="41"/>
      <c r="AA26" s="41"/>
      <c r="AB26" s="41"/>
      <c r="AC26" s="41"/>
      <c r="AD26" s="41"/>
      <c r="AE26" s="41"/>
      <c r="AF26" s="41"/>
      <c r="AG26" s="41"/>
      <c r="AH26" s="41"/>
      <c r="AI26" s="41"/>
    </row>
    <row r="27" spans="1:36" x14ac:dyDescent="0.35">
      <c r="A27" s="41"/>
      <c r="B27" s="41"/>
      <c r="C27" s="41"/>
      <c r="D27" s="41"/>
      <c r="E27" s="41"/>
      <c r="F27" s="41"/>
      <c r="G27" s="41"/>
      <c r="H27" s="41"/>
      <c r="I27" s="41"/>
      <c r="J27" s="41"/>
      <c r="K27" s="41"/>
      <c r="L27" s="41"/>
      <c r="M27" s="41"/>
      <c r="N27" s="41"/>
      <c r="O27" s="41"/>
      <c r="P27" s="41"/>
      <c r="Q27" s="41"/>
      <c r="R27" s="41"/>
      <c r="S27" s="41"/>
      <c r="T27" s="41"/>
      <c r="U27" s="41"/>
      <c r="V27" s="41"/>
      <c r="W27" s="41"/>
      <c r="X27" s="41"/>
      <c r="Y27" s="41"/>
      <c r="Z27" s="41"/>
      <c r="AA27" s="41"/>
      <c r="AB27" s="41"/>
      <c r="AC27" s="41"/>
      <c r="AD27" s="41"/>
      <c r="AE27" s="41"/>
      <c r="AF27" s="41"/>
      <c r="AG27" s="41"/>
      <c r="AH27" s="41"/>
      <c r="AI27" s="41"/>
    </row>
    <row r="28" spans="1:36" x14ac:dyDescent="0.35">
      <c r="A28" s="41"/>
      <c r="B28" s="41"/>
      <c r="C28" s="41"/>
      <c r="D28" s="41"/>
      <c r="E28" s="41"/>
      <c r="F28" s="41"/>
      <c r="G28" s="41"/>
      <c r="H28" s="41"/>
      <c r="I28" s="41"/>
      <c r="J28" s="41"/>
      <c r="K28" s="41"/>
      <c r="L28" s="41"/>
      <c r="M28" s="41"/>
      <c r="N28" s="41"/>
      <c r="O28" s="41"/>
      <c r="P28" s="41"/>
      <c r="Q28" s="41"/>
      <c r="R28" s="41"/>
      <c r="S28" s="41"/>
      <c r="T28" s="41"/>
      <c r="U28" s="41"/>
      <c r="V28" s="41"/>
      <c r="W28" s="41"/>
      <c r="X28" s="41"/>
      <c r="Y28" s="41"/>
      <c r="Z28" s="41"/>
      <c r="AA28" s="41"/>
      <c r="AB28" s="41"/>
      <c r="AC28" s="41"/>
      <c r="AD28" s="41"/>
      <c r="AE28" s="41"/>
      <c r="AF28" s="41"/>
      <c r="AG28" s="41"/>
      <c r="AH28" s="41"/>
      <c r="AI28" s="41"/>
    </row>
    <row r="29" spans="1:36" x14ac:dyDescent="0.35">
      <c r="A29" s="41"/>
      <c r="B29" s="41"/>
      <c r="C29" s="41"/>
      <c r="D29" s="41"/>
      <c r="E29" s="41"/>
      <c r="F29" s="41"/>
      <c r="G29" s="41"/>
      <c r="H29" s="41"/>
      <c r="I29" s="41"/>
      <c r="J29" s="41"/>
      <c r="K29" s="41"/>
      <c r="L29" s="41"/>
      <c r="M29" s="41"/>
      <c r="N29" s="41"/>
      <c r="O29" s="41"/>
      <c r="P29" s="41"/>
      <c r="Q29" s="41"/>
      <c r="R29" s="41"/>
      <c r="S29" s="41"/>
      <c r="T29" s="41"/>
      <c r="U29" s="41"/>
      <c r="V29" s="41"/>
      <c r="W29" s="41"/>
      <c r="X29" s="41"/>
      <c r="Y29" s="41"/>
      <c r="Z29" s="41"/>
      <c r="AA29" s="41"/>
      <c r="AB29" s="41"/>
      <c r="AC29" s="41"/>
      <c r="AD29" s="41"/>
      <c r="AE29" s="41"/>
      <c r="AF29" s="41"/>
      <c r="AG29" s="41"/>
      <c r="AH29" s="41"/>
      <c r="AI29" s="41"/>
    </row>
    <row r="30" spans="1:36" x14ac:dyDescent="0.35">
      <c r="A30" s="41"/>
      <c r="B30" s="41"/>
      <c r="C30" s="41"/>
      <c r="D30" s="41"/>
      <c r="E30" s="41"/>
      <c r="F30" s="41"/>
      <c r="G30" s="41"/>
      <c r="H30" s="41"/>
      <c r="I30" s="41"/>
      <c r="J30" s="41"/>
      <c r="K30" s="41"/>
      <c r="L30" s="41"/>
      <c r="M30" s="41"/>
      <c r="N30" s="41"/>
      <c r="O30" s="41"/>
      <c r="P30" s="41"/>
      <c r="Q30" s="41"/>
      <c r="R30" s="41"/>
      <c r="S30" s="41"/>
      <c r="T30" s="41"/>
      <c r="U30" s="41"/>
      <c r="V30" s="41"/>
      <c r="W30" s="41"/>
      <c r="X30" s="41"/>
      <c r="Y30" s="41"/>
      <c r="Z30" s="41"/>
      <c r="AA30" s="41"/>
      <c r="AB30" s="41"/>
      <c r="AC30" s="41"/>
      <c r="AD30" s="41"/>
      <c r="AE30" s="41"/>
      <c r="AF30" s="41"/>
      <c r="AG30" s="41"/>
      <c r="AH30" s="41"/>
      <c r="AI30" s="41"/>
    </row>
    <row r="31" spans="1:36" x14ac:dyDescent="0.35">
      <c r="A31" s="41"/>
      <c r="B31" s="41"/>
      <c r="C31" s="41"/>
      <c r="D31" s="41"/>
      <c r="E31" s="41"/>
      <c r="F31" s="41"/>
      <c r="G31" s="41"/>
      <c r="H31" s="41"/>
      <c r="I31" s="41"/>
      <c r="J31" s="41"/>
      <c r="K31" s="41"/>
      <c r="L31" s="41"/>
      <c r="M31" s="41"/>
      <c r="N31" s="41"/>
      <c r="O31" s="41"/>
      <c r="P31" s="41"/>
      <c r="Q31" s="41"/>
      <c r="R31" s="41"/>
      <c r="S31" s="41"/>
      <c r="T31" s="41"/>
      <c r="U31" s="41"/>
      <c r="V31" s="41"/>
      <c r="W31" s="41"/>
      <c r="X31" s="41"/>
      <c r="Y31" s="41"/>
      <c r="Z31" s="41"/>
      <c r="AA31" s="41"/>
      <c r="AB31" s="41"/>
      <c r="AC31" s="41"/>
      <c r="AD31" s="41"/>
      <c r="AE31" s="41"/>
      <c r="AF31" s="41"/>
      <c r="AG31" s="41"/>
      <c r="AH31" s="41"/>
      <c r="AI31" s="41"/>
    </row>
  </sheetData>
  <mergeCells count="8">
    <mergeCell ref="A19:AI31"/>
    <mergeCell ref="A1:B4"/>
    <mergeCell ref="A5:A6"/>
    <mergeCell ref="B5:B6"/>
    <mergeCell ref="C5:C6"/>
    <mergeCell ref="D5:D6"/>
    <mergeCell ref="C1:AI4"/>
    <mergeCell ref="E5:AI5"/>
  </mergeCells>
  <pageMargins left="0.48" right="0.31" top="0.74803149606299213" bottom="0.74803149606299213" header="0.31496062992125984" footer="0.31496062992125984"/>
  <pageSetup scale="65" fitToHeight="0" orientation="landscape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1</vt:i4>
      </vt:variant>
    </vt:vector>
  </HeadingPairs>
  <TitlesOfParts>
    <vt:vector size="4" baseType="lpstr">
      <vt:lpstr>Reporte fotográfico </vt:lpstr>
      <vt:lpstr>Registro de Residuos</vt:lpstr>
      <vt:lpstr>Cronograma de actividades </vt:lpstr>
      <vt:lpstr>'Reporte fotográfico '!Área_de_impresión</vt:lpstr>
    </vt:vector>
  </TitlesOfParts>
  <Company>Hewlett-Packard Company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Alma Gloria Islas Aldana</dc:creator>
  <cp:lastModifiedBy>EMMA MEJIA SANCHEZ</cp:lastModifiedBy>
  <cp:lastPrinted>2026-06-25T17:29:33Z</cp:lastPrinted>
  <dcterms:created xsi:type="dcterms:W3CDTF">2022-10-12T21:48:54Z</dcterms:created>
  <dcterms:modified xsi:type="dcterms:W3CDTF">2026-06-25T17:32:22Z</dcterms:modified>
</cp:coreProperties>
</file>